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86" activeTab="7"/>
  </bookViews>
  <sheets>
    <sheet name="附表1-1" sheetId="1" r:id="rId1"/>
    <sheet name="附表1-2" sheetId="2" r:id="rId2"/>
    <sheet name="附表1-3" sheetId="3" r:id="rId3"/>
    <sheet name="附表1-4" sheetId="4" r:id="rId4"/>
    <sheet name="附表1-5" sheetId="5" r:id="rId5"/>
    <sheet name="附表1-6" sheetId="6" r:id="rId6"/>
    <sheet name="附表1-7" sheetId="7" r:id="rId7"/>
    <sheet name="附表1-8" sheetId="8" r:id="rId8"/>
    <sheet name="附表1-9" sheetId="9" r:id="rId9"/>
    <sheet name="附表1-10" sheetId="10" r:id="rId10"/>
    <sheet name="附表1-11" sheetId="11" r:id="rId11"/>
    <sheet name="附表1-12" sheetId="12" r:id="rId12"/>
    <sheet name="附表1-13" sheetId="13" r:id="rId13"/>
    <sheet name="附表1-14" sheetId="14" r:id="rId14"/>
    <sheet name="附表1-15" sheetId="15" r:id="rId15"/>
    <sheet name="附表1-16" sheetId="16" r:id="rId16"/>
    <sheet name="附表1-17" sheetId="17" r:id="rId17"/>
    <sheet name="附表1-18" sheetId="18" r:id="rId18"/>
  </sheets>
  <definedNames>
    <definedName name="_a999923423">#REF!</definedName>
    <definedName name="_a9999323">#REF!</definedName>
    <definedName name="_a999942323">#REF!</definedName>
    <definedName name="_a9999548">#REF!</definedName>
    <definedName name="_a9999555">#REF!</definedName>
    <definedName name="_a99996544">#REF!</definedName>
    <definedName name="_a99999" localSheetId="11">#REF!</definedName>
    <definedName name="_a99999" localSheetId="13">#REF!</definedName>
    <definedName name="_a99999" localSheetId="16">#REF!</definedName>
    <definedName name="_a99999" localSheetId="17">#REF!</definedName>
    <definedName name="_a99999" localSheetId="4">#REF!</definedName>
    <definedName name="_a99999" localSheetId="5">#REF!</definedName>
    <definedName name="_a99999" localSheetId="6">#REF!</definedName>
    <definedName name="_a99999" localSheetId="8">#REF!</definedName>
    <definedName name="_a99999">#REF!</definedName>
    <definedName name="_a999991" localSheetId="17">#REF!</definedName>
    <definedName name="_a999991" localSheetId="4">#REF!</definedName>
    <definedName name="_a999991" localSheetId="5">#REF!</definedName>
    <definedName name="_a999991">#REF!</definedName>
    <definedName name="_a999991145">#REF!</definedName>
    <definedName name="_a99999222" localSheetId="5">#REF!</definedName>
    <definedName name="_a99999222">#REF!</definedName>
    <definedName name="_a99999234234">#REF!</definedName>
    <definedName name="_a999995" localSheetId="4">#REF!</definedName>
    <definedName name="_a999995" localSheetId="5">#REF!</definedName>
    <definedName name="_a999995">#REF!</definedName>
    <definedName name="_a999996" localSheetId="4">#REF!</definedName>
    <definedName name="_a999996" localSheetId="5">#REF!</definedName>
    <definedName name="_a999996">#REF!</definedName>
    <definedName name="_a999999999">#REF!</definedName>
    <definedName name="_xlnm._FilterDatabase" localSheetId="13" hidden="1">'附表1-14'!$A$4:$C$8</definedName>
    <definedName name="_xlnm._FilterDatabase" localSheetId="17" hidden="1">'附表1-18'!$A$4:$AA$4</definedName>
    <definedName name="_xlnm._FilterDatabase" localSheetId="2" hidden="1">'附表1-3'!$A$4:$Y$382</definedName>
    <definedName name="_xlnm._FilterDatabase" localSheetId="4" hidden="1">'附表1-5'!$A$4:$AB$11</definedName>
    <definedName name="_xlnm._FilterDatabase" localSheetId="8" hidden="1">'附表1-9'!$A$4:$W$4</definedName>
    <definedName name="_Order1" hidden="1">255</definedName>
    <definedName name="_Order2" hidden="1">255</definedName>
    <definedName name="Database" localSheetId="11" hidden="1">#REF!</definedName>
    <definedName name="Database" localSheetId="13" hidden="1">#REF!</definedName>
    <definedName name="Database" localSheetId="16" hidden="1">#REF!</definedName>
    <definedName name="Database" localSheetId="17" hidden="1">#REF!</definedName>
    <definedName name="Database" localSheetId="4" hidden="1">#REF!</definedName>
    <definedName name="Database" localSheetId="5" hidden="1">#REF!</definedName>
    <definedName name="Database" localSheetId="6" hidden="1">#REF!</definedName>
    <definedName name="Database" localSheetId="8" hidden="1">#REF!</definedName>
    <definedName name="Database" hidden="1">#REF!</definedName>
    <definedName name="_xlnm.Print_Area" localSheetId="13">'附表1-14'!$A:$C</definedName>
    <definedName name="_xlnm.Print_Area" localSheetId="17">'附表1-18'!$A:$C</definedName>
    <definedName name="_xlnm.Print_Area" localSheetId="4">'附表1-5'!$A:$D</definedName>
    <definedName name="_xlnm.Print_Titles" localSheetId="11">'附表1-12'!$4:$4</definedName>
    <definedName name="_xlnm.Print_Titles" localSheetId="13">'附表1-14'!$4:$4</definedName>
    <definedName name="_xlnm.Print_Titles" localSheetId="17">'附表1-18'!$4:$4</definedName>
    <definedName name="_xlnm.Print_Titles" localSheetId="2">'附表1-3'!$4:$4</definedName>
    <definedName name="_xlnm.Print_Titles" localSheetId="3">'附表1-4'!$4:$4</definedName>
    <definedName name="_xlnm.Print_Titles" localSheetId="4">'附表1-5'!$4:$4</definedName>
    <definedName name="_xlnm.Print_Titles" localSheetId="5">'附表1-6'!$1:$4</definedName>
    <definedName name="_xlnm.Print_Titles" localSheetId="6">'附表1-7'!$4:$4</definedName>
    <definedName name="_xlnm.Print_Titles" localSheetId="8">'附表1-9'!$4:$4</definedName>
    <definedName name="wrn.月报打印." localSheetId="0" hidden="1">{#N/A,#N/A,FALSE,"p9";#N/A,#N/A,FALSE,"p1";#N/A,#N/A,FALSE,"p2";#N/A,#N/A,FALSE,"p3";#N/A,#N/A,FALSE,"p4";#N/A,#N/A,FALSE,"p5";#N/A,#N/A,FALSE,"p6";#N/A,#N/A,FALSE,"p7";#N/A,#N/A,FALSE,"p8"}</definedName>
    <definedName name="wrn.月报打印." localSheetId="5" hidden="1">{#N/A,#N/A,FALSE,"p9";#N/A,#N/A,FALSE,"p1";#N/A,#N/A,FALSE,"p2";#N/A,#N/A,FALSE,"p3";#N/A,#N/A,FALSE,"p4";#N/A,#N/A,FALSE,"p5";#N/A,#N/A,FALSE,"p6";#N/A,#N/A,FALSE,"p7";#N/A,#N/A,FALSE,"p8"}</definedName>
    <definedName name="wrn.月报打印." hidden="1">{#N/A,#N/A,FALSE,"p9";#N/A,#N/A,FALSE,"p1";#N/A,#N/A,FALSE,"p2";#N/A,#N/A,FALSE,"p3";#N/A,#N/A,FALSE,"p4";#N/A,#N/A,FALSE,"p5";#N/A,#N/A,FALSE,"p6";#N/A,#N/A,FALSE,"p7";#N/A,#N/A,FALSE,"p8"}</definedName>
    <definedName name="地区名称" localSheetId="0">#REF!</definedName>
    <definedName name="地区名称" localSheetId="11">#REF!</definedName>
    <definedName name="地区名称" localSheetId="13">#REF!</definedName>
    <definedName name="地区名称" localSheetId="16">#REF!</definedName>
    <definedName name="地区名称" localSheetId="17">#REF!</definedName>
    <definedName name="地区名称" localSheetId="4">#REF!</definedName>
    <definedName name="地区名称" localSheetId="5">#REF!</definedName>
    <definedName name="地区名称" localSheetId="6">#REF!</definedName>
    <definedName name="地区名称" localSheetId="8">#REF!</definedName>
    <definedName name="地区名称">#REF!</definedName>
    <definedName name="地区名称1" localSheetId="13">#REF!</definedName>
    <definedName name="地区名称1" localSheetId="16">#REF!</definedName>
    <definedName name="地区名称1" localSheetId="17">#REF!</definedName>
    <definedName name="地区名称1" localSheetId="4">#REF!</definedName>
    <definedName name="地区名称1" localSheetId="5">#REF!</definedName>
    <definedName name="地区名称1">#REF!</definedName>
    <definedName name="地区名称10" localSheetId="4">#REF!</definedName>
    <definedName name="地区名称10" localSheetId="5">#REF!</definedName>
    <definedName name="地区名称10">#REF!</definedName>
    <definedName name="地区名称2" localSheetId="16">#REF!</definedName>
    <definedName name="地区名称2" localSheetId="17">#REF!</definedName>
    <definedName name="地区名称2" localSheetId="4">#REF!</definedName>
    <definedName name="地区名称2" localSheetId="5">#REF!</definedName>
    <definedName name="地区名称2">#REF!</definedName>
    <definedName name="地区名称3" localSheetId="17">#REF!</definedName>
    <definedName name="地区名称3" localSheetId="4">#REF!</definedName>
    <definedName name="地区名称3" localSheetId="5">#REF!</definedName>
    <definedName name="地区名称3">#REF!</definedName>
    <definedName name="地区名称32">#REF!</definedName>
    <definedName name="地区名称432">#REF!</definedName>
    <definedName name="地区名称444" localSheetId="5">#REF!</definedName>
    <definedName name="地区名称444">#REF!</definedName>
    <definedName name="地区名称45234">#REF!</definedName>
    <definedName name="地区名称5" localSheetId="4">#REF!</definedName>
    <definedName name="地区名称5" localSheetId="5">#REF!</definedName>
    <definedName name="地区名称5">#REF!</definedName>
    <definedName name="地区名称55" localSheetId="5">#REF!</definedName>
    <definedName name="地区名称55">#REF!</definedName>
    <definedName name="地区名称6" localSheetId="4">#REF!</definedName>
    <definedName name="地区名称6" localSheetId="5">#REF!</definedName>
    <definedName name="地区名称6">#REF!</definedName>
    <definedName name="地区名称7" localSheetId="4">#REF!</definedName>
    <definedName name="地区名称7" localSheetId="5">#REF!</definedName>
    <definedName name="地区名称7">#REF!</definedName>
    <definedName name="地区名称874">#REF!</definedName>
    <definedName name="地区名称9" localSheetId="4">#REF!</definedName>
    <definedName name="地区名称9" localSheetId="5">#REF!</definedName>
    <definedName name="地区名称9">#REF!</definedName>
    <definedName name="地区明确222" localSheetId="5">#REF!</definedName>
    <definedName name="地区明确222">#REF!</definedName>
    <definedName name="基金" localSheetId="0" hidden="1">{#N/A,#N/A,FALSE,"p9";#N/A,#N/A,FALSE,"p1";#N/A,#N/A,FALSE,"p2";#N/A,#N/A,FALSE,"p3";#N/A,#N/A,FALSE,"p4";#N/A,#N/A,FALSE,"p5";#N/A,#N/A,FALSE,"p6";#N/A,#N/A,FALSE,"p7";#N/A,#N/A,FALSE,"p8"}</definedName>
    <definedName name="基金" localSheetId="5" hidden="1">{#N/A,#N/A,FALSE,"p9";#N/A,#N/A,FALSE,"p1";#N/A,#N/A,FALSE,"p2";#N/A,#N/A,FALSE,"p3";#N/A,#N/A,FALSE,"p4";#N/A,#N/A,FALSE,"p5";#N/A,#N/A,FALSE,"p6";#N/A,#N/A,FALSE,"p7";#N/A,#N/A,FALSE,"p8"}</definedName>
    <definedName name="基金" hidden="1">{#N/A,#N/A,FALSE,"p9";#N/A,#N/A,FALSE,"p1";#N/A,#N/A,FALSE,"p2";#N/A,#N/A,FALSE,"p3";#N/A,#N/A,FALSE,"p4";#N/A,#N/A,FALSE,"p5";#N/A,#N/A,FALSE,"p6";#N/A,#N/A,FALSE,"p7";#N/A,#N/A,FALSE,"p8"}</definedName>
    <definedName name="计划1" localSheetId="0" hidden="1">{#N/A,#N/A,FALSE,"p9";#N/A,#N/A,FALSE,"p1";#N/A,#N/A,FALSE,"p2";#N/A,#N/A,FALSE,"p3";#N/A,#N/A,FALSE,"p4";#N/A,#N/A,FALSE,"p5";#N/A,#N/A,FALSE,"p6";#N/A,#N/A,FALSE,"p7";#N/A,#N/A,FALSE,"p8"}</definedName>
    <definedName name="计划1" localSheetId="5" hidden="1">{#N/A,#N/A,FALSE,"p9";#N/A,#N/A,FALSE,"p1";#N/A,#N/A,FALSE,"p2";#N/A,#N/A,FALSE,"p3";#N/A,#N/A,FALSE,"p4";#N/A,#N/A,FALSE,"p5";#N/A,#N/A,FALSE,"p6";#N/A,#N/A,FALSE,"p7";#N/A,#N/A,FALSE,"p8"}</definedName>
    <definedName name="计划1" hidden="1">{#N/A,#N/A,FALSE,"p9";#N/A,#N/A,FALSE,"p1";#N/A,#N/A,FALSE,"p2";#N/A,#N/A,FALSE,"p3";#N/A,#N/A,FALSE,"p4";#N/A,#N/A,FALSE,"p5";#N/A,#N/A,FALSE,"p6";#N/A,#N/A,FALSE,"p7";#N/A,#N/A,FALSE,"p8"}</definedName>
    <definedName name="计划2" hidden="1">{#N/A,#N/A,FALSE,"p9";#N/A,#N/A,FALSE,"p1";#N/A,#N/A,FALSE,"p2";#N/A,#N/A,FALSE,"p3";#N/A,#N/A,FALSE,"p4";#N/A,#N/A,FALSE,"p5";#N/A,#N/A,FALSE,"p6";#N/A,#N/A,FALSE,"p7";#N/A,#N/A,FALSE,"p8"}</definedName>
  </definedNames>
  <calcPr calcId="144525" refMode="R1C1"/>
</workbook>
</file>

<file path=xl/sharedStrings.xml><?xml version="1.0" encoding="utf-8"?>
<sst xmlns="http://schemas.openxmlformats.org/spreadsheetml/2006/main" count="749" uniqueCount="578">
  <si>
    <r>
      <rPr>
        <sz val="11"/>
        <rFont val="黑体"/>
        <charset val="134"/>
      </rPr>
      <t>附表</t>
    </r>
    <r>
      <rPr>
        <sz val="11"/>
        <rFont val="Times New Roman"/>
        <charset val="134"/>
      </rPr>
      <t>1-1</t>
    </r>
  </si>
  <si>
    <t>一般公共预算收入表</t>
  </si>
  <si>
    <t>单位：万元</t>
  </si>
  <si>
    <t>项目</t>
  </si>
  <si>
    <t>预算数</t>
  </si>
  <si>
    <t>一、税收收入</t>
  </si>
  <si>
    <t xml:space="preserve">    增值税</t>
  </si>
  <si>
    <t xml:space="preserve">    改征增值税</t>
  </si>
  <si>
    <t xml:space="preserve">    企业所得税</t>
  </si>
  <si>
    <t xml:space="preserve">    企业所得税退税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</si>
  <si>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</si>
  <si>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</si>
  <si>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</si>
  <si>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</si>
  <si>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</si>
  <si>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</si>
  <si>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</si>
  <si>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</si>
  <si>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</si>
  <si>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</si>
  <si>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环保税</t>
  </si>
  <si>
    <t>二、非税收入</t>
  </si>
  <si>
    <t xml:space="preserve">    专项收入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</si>
  <si>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</si>
  <si>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</si>
  <si>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</si>
  <si>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国有资源（资产）有偿使用收入</t>
  </si>
  <si>
    <t xml:space="preserve">    政府住房基金收入</t>
  </si>
  <si>
    <t xml:space="preserve">    其他收入</t>
  </si>
  <si>
    <t>合        计</t>
  </si>
  <si>
    <t>附表1-2</t>
  </si>
  <si>
    <t>一般公共预算支出表</t>
  </si>
  <si>
    <t>一般公共服务支出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</si>
  <si>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</si>
  <si>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</si>
  <si>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</si>
  <si>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</si>
  <si>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</si>
  <si>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</si>
  <si>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</si>
  <si>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</si>
  <si>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</si>
  <si>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</si>
  <si>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资源勘探工业信息等支出</t>
  </si>
  <si>
    <t>商业服务业等支出</t>
  </si>
  <si>
    <t>金融支出</t>
  </si>
  <si>
    <t>自然资源海洋气象等支出</t>
  </si>
  <si>
    <t>住房保障支出</t>
  </si>
  <si>
    <t>粮油物资储备支出</t>
  </si>
  <si>
    <t>灾害防治及应急管理支出</t>
  </si>
  <si>
    <t>预备费</t>
  </si>
  <si>
    <t>其他支出</t>
  </si>
  <si>
    <t>债务还本付息支出</t>
  </si>
  <si>
    <t>债务发行费用支出</t>
  </si>
  <si>
    <t>二、对下税收返还和转移支付</t>
  </si>
  <si>
    <t>税收返还</t>
  </si>
  <si>
    <t>转移支付</t>
  </si>
  <si>
    <t>一般性转移支付</t>
  </si>
  <si>
    <t>专项转移支付</t>
  </si>
  <si>
    <t>……</t>
  </si>
  <si>
    <t>合计</t>
  </si>
  <si>
    <r>
      <rPr>
        <b/>
        <sz val="11"/>
        <rFont val="黑体"/>
        <charset val="134"/>
      </rPr>
      <t>附表</t>
    </r>
    <r>
      <rPr>
        <b/>
        <sz val="11"/>
        <rFont val="Times New Roman"/>
        <charset val="134"/>
      </rPr>
      <t>1-3</t>
    </r>
  </si>
  <si>
    <t>一般公共预算本级支出表</t>
  </si>
  <si>
    <t>科目编码</t>
  </si>
  <si>
    <t>科目名称</t>
  </si>
  <si>
    <t xml:space="preserve">    人大事务</t>
  </si>
  <si>
    <t xml:space="preserve">        行政运行</t>
  </si>
  <si>
    <t xml:space="preserve">        一般行政管理事务</t>
  </si>
  <si>
    <t xml:space="preserve">        人大会议</t>
  </si>
  <si>
    <t xml:space="preserve">        人大监督</t>
  </si>
  <si>
    <t xml:space="preserve">        代表工作</t>
  </si>
  <si>
    <t xml:space="preserve">        其他人大事务支出</t>
  </si>
  <si>
    <t xml:space="preserve">    政协事务</t>
  </si>
  <si>
    <t xml:space="preserve">        政协会议</t>
  </si>
  <si>
    <t xml:space="preserve">        参政议政</t>
  </si>
  <si>
    <t xml:space="preserve">    政府办公厅（室）及相关机构事务</t>
  </si>
  <si>
    <t xml:space="preserve">        其他政府办公厅（室）及相关机构事务支出</t>
  </si>
  <si>
    <t xml:space="preserve">    发展与改革事务</t>
  </si>
  <si>
    <t xml:space="preserve">    统计信息事务</t>
  </si>
  <si>
    <t xml:space="preserve">        专项统计业务</t>
  </si>
  <si>
    <t xml:space="preserve">        专项普查活动</t>
  </si>
  <si>
    <t xml:space="preserve">        统计抽样调查</t>
  </si>
  <si>
    <t xml:space="preserve">    财政事务</t>
  </si>
  <si>
    <t xml:space="preserve">        信息化建设</t>
  </si>
  <si>
    <t xml:space="preserve">    审计事务</t>
  </si>
  <si>
    <t xml:space="preserve">        审计业务</t>
  </si>
  <si>
    <t xml:space="preserve">        审计管理</t>
  </si>
  <si>
    <t xml:space="preserve">    纪检监察事务</t>
  </si>
  <si>
    <t xml:space="preserve">    民族事务</t>
  </si>
  <si>
    <t xml:space="preserve">        民族工作专项</t>
  </si>
  <si>
    <t xml:space="preserve">    档案事务</t>
  </si>
  <si>
    <t xml:space="preserve">    群众团体事务</t>
  </si>
  <si>
    <t xml:space="preserve">        其他群众团体事务支出</t>
  </si>
  <si>
    <t xml:space="preserve">    党委办公厅（室）及相关机构事务</t>
  </si>
  <si>
    <t xml:space="preserve">    组织事务</t>
  </si>
  <si>
    <t xml:space="preserve">    宣传事务</t>
  </si>
  <si>
    <t xml:space="preserve">        其他宣传事务支出</t>
  </si>
  <si>
    <t xml:space="preserve">    统战事务</t>
  </si>
  <si>
    <t xml:space="preserve">        宗教事务</t>
  </si>
  <si>
    <t xml:space="preserve">        其他统战事务支出</t>
  </si>
  <si>
    <t xml:space="preserve">    其他共产党事务支出</t>
  </si>
  <si>
    <t xml:space="preserve">    网信事务</t>
  </si>
  <si>
    <t xml:space="preserve">    市场监督管理事务</t>
  </si>
  <si>
    <t xml:space="preserve">        市场主体管理</t>
  </si>
  <si>
    <t xml:space="preserve">        市场秩序执法</t>
  </si>
  <si>
    <t xml:space="preserve">        质量基础</t>
  </si>
  <si>
    <t xml:space="preserve">        药品事务</t>
  </si>
  <si>
    <t xml:space="preserve">        其他市场监督管理事务</t>
  </si>
  <si>
    <t xml:space="preserve">    信访事务</t>
  </si>
  <si>
    <t xml:space="preserve">        信访业务</t>
  </si>
  <si>
    <t xml:space="preserve">    其他一般公共服务支出</t>
  </si>
  <si>
    <t xml:space="preserve">        其他一般公共服务支出</t>
  </si>
  <si>
    <t xml:space="preserve">    武装警察部队</t>
  </si>
  <si>
    <t xml:space="preserve">        其他武装警察部队支出</t>
  </si>
  <si>
    <t xml:space="preserve">    公安</t>
  </si>
  <si>
    <t xml:space="preserve">        执法办案</t>
  </si>
  <si>
    <t xml:space="preserve">        特别业务</t>
  </si>
  <si>
    <t xml:space="preserve">        其他公安支出</t>
  </si>
  <si>
    <t xml:space="preserve">    司法</t>
  </si>
  <si>
    <t xml:space="preserve">        基层司法业务</t>
  </si>
  <si>
    <t xml:space="preserve">        普法宣传</t>
  </si>
  <si>
    <t xml:space="preserve">        律师管理</t>
  </si>
  <si>
    <t xml:space="preserve">        公共法律服务</t>
  </si>
  <si>
    <t xml:space="preserve">        社区矫正</t>
  </si>
  <si>
    <t xml:space="preserve">        法治建设</t>
  </si>
  <si>
    <t xml:space="preserve">    其他公共安全支出</t>
  </si>
  <si>
    <t xml:space="preserve">        其他公共安全支出</t>
  </si>
  <si>
    <t xml:space="preserve">    教育管理事务</t>
  </si>
  <si>
    <t xml:space="preserve">        其他教育管理事务支出</t>
  </si>
  <si>
    <t xml:space="preserve">    普通教育</t>
  </si>
  <si>
    <t xml:space="preserve">        学前教育</t>
  </si>
  <si>
    <t xml:space="preserve">        小学教育</t>
  </si>
  <si>
    <t xml:space="preserve">        初中教育</t>
  </si>
  <si>
    <t xml:space="preserve">        高中教育</t>
  </si>
  <si>
    <t xml:space="preserve">        高等教育</t>
  </si>
  <si>
    <t xml:space="preserve">        其他普通教育支出</t>
  </si>
  <si>
    <t xml:space="preserve">    职业教育</t>
  </si>
  <si>
    <t xml:space="preserve">        中等职业教育</t>
  </si>
  <si>
    <t xml:space="preserve">        其他职业教育支出</t>
  </si>
  <si>
    <t xml:space="preserve">    成人教育</t>
  </si>
  <si>
    <t xml:space="preserve">        成人广播电视教育</t>
  </si>
  <si>
    <t xml:space="preserve">        其他成人教育支出</t>
  </si>
  <si>
    <t xml:space="preserve">    广播电视教育</t>
  </si>
  <si>
    <t xml:space="preserve">        广播电视学校</t>
  </si>
  <si>
    <t xml:space="preserve">    特殊教育</t>
  </si>
  <si>
    <t xml:space="preserve">        特殊学校教育</t>
  </si>
  <si>
    <t xml:space="preserve">    进修及培训</t>
  </si>
  <si>
    <t xml:space="preserve">        教师进修</t>
  </si>
  <si>
    <t xml:space="preserve">        干部教育</t>
  </si>
  <si>
    <t xml:space="preserve">    教育费附加安排的支出</t>
  </si>
  <si>
    <t xml:space="preserve">        其他教育费附加安排的支出</t>
  </si>
  <si>
    <t xml:space="preserve">    科学技术管理事务</t>
  </si>
  <si>
    <t xml:space="preserve">    技术研究与开发</t>
  </si>
  <si>
    <t xml:space="preserve">        科技成果转化与扩散</t>
  </si>
  <si>
    <t xml:space="preserve">        其他技术研究与开发支出</t>
  </si>
  <si>
    <t xml:space="preserve">    科技条件与服务</t>
  </si>
  <si>
    <t xml:space="preserve">        技术创新服务体系</t>
  </si>
  <si>
    <t xml:space="preserve">    科学技术普及</t>
  </si>
  <si>
    <t xml:space="preserve">        机构运行</t>
  </si>
  <si>
    <t xml:space="preserve">        科普活动</t>
  </si>
  <si>
    <t xml:space="preserve">    其他科学技术支出</t>
  </si>
  <si>
    <t xml:space="preserve">        其他科学技术支出</t>
  </si>
  <si>
    <t xml:space="preserve">    文化和旅游</t>
  </si>
  <si>
    <t xml:space="preserve">        图书馆</t>
  </si>
  <si>
    <t xml:space="preserve">        文化活动</t>
  </si>
  <si>
    <t xml:space="preserve">        文化和旅游市场管理</t>
  </si>
  <si>
    <t xml:space="preserve">        其他文化和旅游支出</t>
  </si>
  <si>
    <t xml:space="preserve">    文物</t>
  </si>
  <si>
    <t xml:space="preserve">        文物保护</t>
  </si>
  <si>
    <t xml:space="preserve">    体育</t>
  </si>
  <si>
    <t xml:space="preserve">        其他体育支出</t>
  </si>
  <si>
    <t xml:space="preserve">    广播电视</t>
  </si>
  <si>
    <t xml:space="preserve">        广播电视事务</t>
  </si>
  <si>
    <t xml:space="preserve">    其他文化旅游体育与传媒支出</t>
  </si>
  <si>
    <t xml:space="preserve">        其他文化旅游体育与传媒支出</t>
  </si>
  <si>
    <t xml:space="preserve">    人力资源和社会保障管理事务</t>
  </si>
  <si>
    <t xml:space="preserve">    民政管理事务</t>
  </si>
  <si>
    <t xml:space="preserve">        社会组织管理</t>
  </si>
  <si>
    <t xml:space="preserve">        行政区划和地名管理</t>
  </si>
  <si>
    <t xml:space="preserve">        其他民政管理事务支出</t>
  </si>
  <si>
    <t xml:space="preserve">    行政事业单位养老支出</t>
  </si>
  <si>
    <t xml:space="preserve">        行政单位离退休</t>
  </si>
  <si>
    <t xml:space="preserve">        事业单位离退休</t>
  </si>
  <si>
    <t xml:space="preserve">        离退休人员管理机构</t>
  </si>
  <si>
    <t xml:space="preserve">        机关事业单位基本养老保险缴费支出</t>
  </si>
  <si>
    <t xml:space="preserve">        机关事业单位职业年金缴费支出</t>
  </si>
  <si>
    <t xml:space="preserve">        对机关事业单位基本养老保险基金的补助</t>
  </si>
  <si>
    <t xml:space="preserve">    就业补助</t>
  </si>
  <si>
    <t xml:space="preserve">        公益性岗位补贴</t>
  </si>
  <si>
    <t xml:space="preserve">        就业见习补贴</t>
  </si>
  <si>
    <t xml:space="preserve">    抚恤</t>
  </si>
  <si>
    <t xml:space="preserve">        死亡抚恤</t>
  </si>
  <si>
    <t xml:space="preserve">        伤残抚恤</t>
  </si>
  <si>
    <t xml:space="preserve">        在乡复员、退伍军人生活补助</t>
  </si>
  <si>
    <t xml:space="preserve">        义务兵优待</t>
  </si>
  <si>
    <t xml:space="preserve">        褒扬纪念</t>
  </si>
  <si>
    <t xml:space="preserve">        其他优抚支出</t>
  </si>
  <si>
    <t xml:space="preserve">    退役安置</t>
  </si>
  <si>
    <t xml:space="preserve">        退役士兵安置</t>
  </si>
  <si>
    <t xml:space="preserve">        军队移交政府的离退休人员安置</t>
  </si>
  <si>
    <t xml:space="preserve">        军队移交政府离退休干部管理机构</t>
  </si>
  <si>
    <t xml:space="preserve">        退役士兵管理教育</t>
  </si>
  <si>
    <t xml:space="preserve">        军队转业干部安置</t>
  </si>
  <si>
    <t xml:space="preserve">        其他退役安置支出</t>
  </si>
  <si>
    <t xml:space="preserve">    社会福利</t>
  </si>
  <si>
    <t xml:space="preserve">        儿童福利</t>
  </si>
  <si>
    <t xml:space="preserve">        老年福利</t>
  </si>
  <si>
    <t xml:space="preserve">        殡葬</t>
  </si>
  <si>
    <t xml:space="preserve">    残疾人事业</t>
  </si>
  <si>
    <t xml:space="preserve">        残疾人康复</t>
  </si>
  <si>
    <t xml:space="preserve">        残疾人就业</t>
  </si>
  <si>
    <t xml:space="preserve">        残疾人体育</t>
  </si>
  <si>
    <t xml:space="preserve">        残疾人生活和护理补贴</t>
  </si>
  <si>
    <t xml:space="preserve">        其他残疾人事业支出</t>
  </si>
  <si>
    <t xml:space="preserve">    最低生活保障</t>
  </si>
  <si>
    <t xml:space="preserve">        城市最低生活保障金支出</t>
  </si>
  <si>
    <t xml:space="preserve">        农村最低生活保障金支出</t>
  </si>
  <si>
    <t xml:space="preserve">    临时救助</t>
  </si>
  <si>
    <t xml:space="preserve">        临时救助支出</t>
  </si>
  <si>
    <t xml:space="preserve">        流浪乞讨人员救助支出</t>
  </si>
  <si>
    <t xml:space="preserve">    特困人员救助供养</t>
  </si>
  <si>
    <t xml:space="preserve">        农村特困人员救助供养支出</t>
  </si>
  <si>
    <t xml:space="preserve">    其他生活救助</t>
  </si>
  <si>
    <t xml:space="preserve">        其他城市生活救助</t>
  </si>
  <si>
    <t xml:space="preserve">    财政对基本养老保险基金的补助</t>
  </si>
  <si>
    <t xml:space="preserve">        财政对企业职工基本养老保险基金的补助</t>
  </si>
  <si>
    <t xml:space="preserve">        财政对城乡居民基本养老保险基金的补助</t>
  </si>
  <si>
    <t xml:space="preserve">    退役军人管理事务</t>
  </si>
  <si>
    <t xml:space="preserve">        拥军优属</t>
  </si>
  <si>
    <t xml:space="preserve">        其他退役军人事务管理支出</t>
  </si>
  <si>
    <t xml:space="preserve">    其他社会保障和就业支出</t>
  </si>
  <si>
    <t xml:space="preserve">        其他社会保障和就业支出</t>
  </si>
  <si>
    <t xml:space="preserve">    卫生健康管理事务</t>
  </si>
  <si>
    <t xml:space="preserve">    公立医院</t>
  </si>
  <si>
    <t xml:space="preserve">        综合医院</t>
  </si>
  <si>
    <t xml:space="preserve">        中医（民族）医院</t>
  </si>
  <si>
    <t xml:space="preserve">        其他公立医院支出</t>
  </si>
  <si>
    <t xml:space="preserve">    基层医疗卫生机构</t>
  </si>
  <si>
    <t xml:space="preserve">        乡镇卫生院</t>
  </si>
  <si>
    <t xml:space="preserve">        其他基层医疗卫生机构支出</t>
  </si>
  <si>
    <t xml:space="preserve">    公共卫生</t>
  </si>
  <si>
    <t xml:space="preserve">        疾病预防控制机构</t>
  </si>
  <si>
    <t xml:space="preserve">        卫生监督机构</t>
  </si>
  <si>
    <t xml:space="preserve">        妇幼保健机构</t>
  </si>
  <si>
    <t xml:space="preserve">        基本公共卫生服务</t>
  </si>
  <si>
    <t xml:space="preserve">        重大公共卫生服务</t>
  </si>
  <si>
    <t xml:space="preserve">        突发公共卫生事件应急处置</t>
  </si>
  <si>
    <t xml:space="preserve">        其他公共卫生支出</t>
  </si>
  <si>
    <t xml:space="preserve">    计划生育事务</t>
  </si>
  <si>
    <t xml:space="preserve">        计划生育服务</t>
  </si>
  <si>
    <t xml:space="preserve">    行政事业单位医疗</t>
  </si>
  <si>
    <t xml:space="preserve">        行政单位医疗</t>
  </si>
  <si>
    <t xml:space="preserve">        事业单位医疗</t>
  </si>
  <si>
    <t xml:space="preserve">        公务员医疗补助</t>
  </si>
  <si>
    <t xml:space="preserve">    财政对基本医疗保险基金的补助</t>
  </si>
  <si>
    <t xml:space="preserve">        财政对城乡居民基本医疗保险基金的补助</t>
  </si>
  <si>
    <t xml:space="preserve">    医疗救助</t>
  </si>
  <si>
    <t xml:space="preserve">        城乡医疗救助</t>
  </si>
  <si>
    <t xml:space="preserve">    优抚对象医疗</t>
  </si>
  <si>
    <t xml:space="preserve">        优抚对象医疗补助</t>
  </si>
  <si>
    <t xml:space="preserve">    医疗保障管理事务</t>
  </si>
  <si>
    <t xml:space="preserve">        医疗保障政策管理</t>
  </si>
  <si>
    <t xml:space="preserve">    中医药事务</t>
  </si>
  <si>
    <t xml:space="preserve">        中医（民族医）药专项</t>
  </si>
  <si>
    <t xml:space="preserve">    其他卫生健康支出</t>
  </si>
  <si>
    <t xml:space="preserve">        其他卫生健康支出</t>
  </si>
  <si>
    <t xml:space="preserve">    环境保护管理事务</t>
  </si>
  <si>
    <t xml:space="preserve">    污染防治</t>
  </si>
  <si>
    <t xml:space="preserve">        大气</t>
  </si>
  <si>
    <t xml:space="preserve">    自然生态保护</t>
  </si>
  <si>
    <t xml:space="preserve">        生态保护</t>
  </si>
  <si>
    <t xml:space="preserve">        自然保护地</t>
  </si>
  <si>
    <t xml:space="preserve">    森林保护修复</t>
  </si>
  <si>
    <t xml:space="preserve">        森林管护</t>
  </si>
  <si>
    <t xml:space="preserve">    城乡社区管理事务</t>
  </si>
  <si>
    <t xml:space="preserve">        城管执法</t>
  </si>
  <si>
    <t xml:space="preserve">    城乡社区公共设施</t>
  </si>
  <si>
    <t xml:space="preserve">        其他城乡社区公共设施支出</t>
  </si>
  <si>
    <t xml:space="preserve">    农业农村</t>
  </si>
  <si>
    <t xml:space="preserve">        病虫害控制</t>
  </si>
  <si>
    <t xml:space="preserve">        农产品质量安全</t>
  </si>
  <si>
    <t xml:space="preserve">        执法监管</t>
  </si>
  <si>
    <t xml:space="preserve">        稳定农民收入补贴</t>
  </si>
  <si>
    <t xml:space="preserve">        农业结构调整补贴</t>
  </si>
  <si>
    <t xml:space="preserve">        农业生产发展</t>
  </si>
  <si>
    <t xml:space="preserve">        农村合作经济</t>
  </si>
  <si>
    <t xml:space="preserve">        农村社会事业</t>
  </si>
  <si>
    <t xml:space="preserve">        农业生态资源保护</t>
  </si>
  <si>
    <t xml:space="preserve">        对高校毕业生到基层任职补助</t>
  </si>
  <si>
    <t xml:space="preserve">        耕地建设与利用</t>
  </si>
  <si>
    <t xml:space="preserve">        其他农业农村支出</t>
  </si>
  <si>
    <t xml:space="preserve">    林业和草原</t>
  </si>
  <si>
    <t xml:space="preserve">        森林资源培育</t>
  </si>
  <si>
    <t xml:space="preserve">        森林资源管理</t>
  </si>
  <si>
    <t xml:space="preserve">        森林生态效益补偿</t>
  </si>
  <si>
    <t xml:space="preserve">        动植物保护</t>
  </si>
  <si>
    <t xml:space="preserve">        林业草原防灾减灾</t>
  </si>
  <si>
    <t xml:space="preserve">        其他林业和草原支出</t>
  </si>
  <si>
    <t xml:space="preserve">    水利</t>
  </si>
  <si>
    <t xml:space="preserve">        水利行业业务管理</t>
  </si>
  <si>
    <t xml:space="preserve">        水利工程建设</t>
  </si>
  <si>
    <t xml:space="preserve">        水利工程运行与维护</t>
  </si>
  <si>
    <t xml:space="preserve">        水资源节约管理与保护</t>
  </si>
  <si>
    <t xml:space="preserve">        防汛</t>
  </si>
  <si>
    <t xml:space="preserve">        其他水利支出</t>
  </si>
  <si>
    <t xml:space="preserve">    巩固脱贫攻坚成果衔接乡村振兴</t>
  </si>
  <si>
    <t xml:space="preserve">        其他巩固脱贫攻坚成果衔接乡村振兴支出</t>
  </si>
  <si>
    <t xml:space="preserve">    农村综合改革</t>
  </si>
  <si>
    <t xml:space="preserve">        对村级公益事业建设的补助</t>
  </si>
  <si>
    <t xml:space="preserve">        对村民委员会和村党支部的补助</t>
  </si>
  <si>
    <t xml:space="preserve">        农村综合改革示范试点补助</t>
  </si>
  <si>
    <t xml:space="preserve">        普惠金融发展支出</t>
  </si>
  <si>
    <t xml:space="preserve">        农业保险保费补贴</t>
  </si>
  <si>
    <t xml:space="preserve">        创业担保贷款贴息及奖补</t>
  </si>
  <si>
    <t xml:space="preserve">    公路水路运输</t>
  </si>
  <si>
    <t xml:space="preserve">        公路养护</t>
  </si>
  <si>
    <t xml:space="preserve">        公路运输管理</t>
  </si>
  <si>
    <t xml:space="preserve">    商业流通事务</t>
  </si>
  <si>
    <t xml:space="preserve">        事业运行</t>
  </si>
  <si>
    <t xml:space="preserve">    其他商业服务业等支出</t>
  </si>
  <si>
    <t xml:space="preserve">        其他商业服务业等支出</t>
  </si>
  <si>
    <t xml:space="preserve">    其他金融支出</t>
  </si>
  <si>
    <t xml:space="preserve">        其他金融支出</t>
  </si>
  <si>
    <t>七、自然资源海洋气象等支出</t>
  </si>
  <si>
    <t xml:space="preserve">    自然资源事务</t>
  </si>
  <si>
    <t xml:space="preserve">    气象事务</t>
  </si>
  <si>
    <t xml:space="preserve">        气象基础设施建设与维修</t>
  </si>
  <si>
    <t>八、住房保障支出</t>
  </si>
  <si>
    <t xml:space="preserve">    保障性安居工程支出</t>
  </si>
  <si>
    <t xml:space="preserve">        农村危房改造</t>
  </si>
  <si>
    <t xml:space="preserve">        老旧小区改造</t>
  </si>
  <si>
    <t xml:space="preserve">    住房改革支出</t>
  </si>
  <si>
    <t xml:space="preserve">        住房公积金</t>
  </si>
  <si>
    <t>九、粮油物资储备支出</t>
  </si>
  <si>
    <t xml:space="preserve">    粮油物资事务</t>
  </si>
  <si>
    <t>十、灾害防治及应急管理支出</t>
  </si>
  <si>
    <t xml:space="preserve">    应急管理事务</t>
  </si>
  <si>
    <t xml:space="preserve">        灾害风险防治</t>
  </si>
  <si>
    <t xml:space="preserve">        安全监管</t>
  </si>
  <si>
    <t xml:space="preserve">        应急救援</t>
  </si>
  <si>
    <t xml:space="preserve">        应急管理</t>
  </si>
  <si>
    <t xml:space="preserve">    消防救援事务</t>
  </si>
  <si>
    <t xml:space="preserve">        消防应急救援</t>
  </si>
  <si>
    <t xml:space="preserve">    矿山安全</t>
  </si>
  <si>
    <t xml:space="preserve">        矿山安全监察事务</t>
  </si>
  <si>
    <t xml:space="preserve">    地震事务</t>
  </si>
  <si>
    <t xml:space="preserve">        地震监测</t>
  </si>
  <si>
    <t xml:space="preserve">    自然灾害救灾及恢复重建支出</t>
  </si>
  <si>
    <t xml:space="preserve">        自然灾害救灾补助</t>
  </si>
  <si>
    <t xml:space="preserve">        自然灾害灾后重建补助</t>
  </si>
  <si>
    <t xml:space="preserve">        其他自然灾害救灾及恢复重建支出</t>
  </si>
  <si>
    <t xml:space="preserve">    年初预留</t>
  </si>
  <si>
    <t xml:space="preserve">        年初预留</t>
  </si>
  <si>
    <t>债务付息支出</t>
  </si>
  <si>
    <t xml:space="preserve">    地方政府一般债务付息支出</t>
  </si>
  <si>
    <t xml:space="preserve">        地方政府一般债券付息支出</t>
  </si>
  <si>
    <t xml:space="preserve">        地方政府向国际组织借款付息支出</t>
  </si>
  <si>
    <t xml:space="preserve">    地方政府一般债务发行费用支出</t>
  </si>
  <si>
    <t xml:space="preserve">        地方政府一般债务发行费用支出</t>
  </si>
  <si>
    <r>
      <rPr>
        <sz val="11"/>
        <rFont val="黑体"/>
        <charset val="134"/>
      </rPr>
      <t>附表</t>
    </r>
    <r>
      <rPr>
        <sz val="11"/>
        <rFont val="Times New Roman"/>
        <charset val="134"/>
      </rPr>
      <t>1-4</t>
    </r>
  </si>
  <si>
    <t>一般公共预算本级基本支出表</t>
  </si>
  <si>
    <t>工资福利支出</t>
  </si>
  <si>
    <t>基本工资</t>
  </si>
  <si>
    <t>津贴补贴</t>
  </si>
  <si>
    <t>年终一次性奖金</t>
  </si>
  <si>
    <t>绩效工资</t>
  </si>
  <si>
    <t>基本养老保险费</t>
  </si>
  <si>
    <t>职业年金</t>
  </si>
  <si>
    <t>基本医疗保险费</t>
  </si>
  <si>
    <t>公务员医疗补助缴费</t>
  </si>
  <si>
    <t>其他社会保障缴费</t>
  </si>
  <si>
    <t>住房公积金</t>
  </si>
  <si>
    <t>其他工资福利支出</t>
  </si>
  <si>
    <t>商品和服务支出</t>
  </si>
  <si>
    <t>办公费</t>
  </si>
  <si>
    <t>邮电费</t>
  </si>
  <si>
    <t>取暖费</t>
  </si>
  <si>
    <t>差旅费</t>
  </si>
  <si>
    <t>公务接待费</t>
  </si>
  <si>
    <t>劳务费</t>
  </si>
  <si>
    <t>工会经费</t>
  </si>
  <si>
    <t>福利费</t>
  </si>
  <si>
    <t>公务用车运行维护费</t>
  </si>
  <si>
    <t>公务交通补贴</t>
  </si>
  <si>
    <t>其他商品服务支出</t>
  </si>
  <si>
    <t>303</t>
  </si>
  <si>
    <t>对个人和家庭的补助</t>
  </si>
  <si>
    <t>离休费</t>
  </si>
  <si>
    <t>生活补助</t>
  </si>
  <si>
    <r>
      <rPr>
        <sz val="11"/>
        <rFont val="黑体"/>
        <charset val="134"/>
      </rPr>
      <t>附表</t>
    </r>
    <r>
      <rPr>
        <sz val="11"/>
        <rFont val="Times New Roman"/>
        <charset val="134"/>
      </rPr>
      <t>1-5</t>
    </r>
  </si>
  <si>
    <t>一般公共预算税收返还、一般性和专项转移支付分地区
安排情况表</t>
  </si>
  <si>
    <t>地区名称</t>
  </si>
  <si>
    <t>涞水县</t>
  </si>
  <si>
    <t>合计：</t>
  </si>
  <si>
    <t>附表1-6</t>
  </si>
  <si>
    <t>一般公共预算专项转移支付分项目安排情况表</t>
  </si>
  <si>
    <t>项目名称</t>
  </si>
  <si>
    <t>文号</t>
  </si>
  <si>
    <t>关于提前下达2024年中央农村综合改革转移支付预算的通知</t>
  </si>
  <si>
    <t>冀财农[2023]149号</t>
  </si>
  <si>
    <t>河北省财政厅关于提前下达2024年中央大气污染防治资金[用于农村地区清洁取暖任务运营补贴]预算的通知</t>
  </si>
  <si>
    <t>冀财资环[2023]98号</t>
  </si>
  <si>
    <t>关于提前下达2024年中央大气污染防治资金[用于农村地区气代煤电代煤运行补助]预算的通知</t>
  </si>
  <si>
    <t>冀财建[2023]229号</t>
  </si>
  <si>
    <t>河北省财政厅关于提前下达2024年省级普惠金融发展专项资金预算的通知</t>
  </si>
  <si>
    <t>冀财金[2023]59号</t>
  </si>
  <si>
    <t>河北省财政厅关于提前下达2024年省级农村综合改革转移支付预算的通知</t>
  </si>
  <si>
    <t>冀财农[2023]172号</t>
  </si>
  <si>
    <t>河北省财政厅关于提前下达2024年中央普惠金融发展专项资金预算的通知</t>
  </si>
  <si>
    <t>冀财金[2023]63号</t>
  </si>
  <si>
    <t>河北省财政厅关于提前下达2024年省级大气污染防治专项资金预算的通知</t>
  </si>
  <si>
    <t>冀财农[2023]175号</t>
  </si>
  <si>
    <t>河北省财政厅关于提前下达2024年重大传染病防控经费预算的通知</t>
  </si>
  <si>
    <t>冀财社[2023]238号</t>
  </si>
  <si>
    <r>
      <rPr>
        <sz val="11"/>
        <rFont val="黑体"/>
        <charset val="134"/>
      </rPr>
      <t>附表</t>
    </r>
    <r>
      <rPr>
        <sz val="11"/>
        <rFont val="Times New Roman"/>
        <charset val="134"/>
      </rPr>
      <t>1-7</t>
    </r>
  </si>
  <si>
    <t>政府性基金预算收入表</t>
  </si>
  <si>
    <r>
      <rPr>
        <sz val="11"/>
        <rFont val="方正仿宋_GBK"/>
        <charset val="134"/>
      </rPr>
      <t>单位：万元</t>
    </r>
  </si>
  <si>
    <t>一、新型墙体材料专项基金收入</t>
  </si>
  <si>
    <t>二、新菜地开发建设基金收入</t>
  </si>
  <si>
    <t>三、城市公用事业附加收入</t>
  </si>
  <si>
    <t>四、国有土地收益基金收入</t>
  </si>
  <si>
    <t>五、农业土地开发资金收入</t>
  </si>
  <si>
    <t>六、国有土地使用权出让收入</t>
  </si>
  <si>
    <t>七、大中型水库库区基金收入</t>
  </si>
  <si>
    <t>八、彩票公益金收入</t>
  </si>
  <si>
    <t>九、城市基础设施配套费收入</t>
  </si>
  <si>
    <t>十、小型水库移民扶助基金收入</t>
  </si>
  <si>
    <t>十一、国家重大水利工程建设基金收入</t>
  </si>
  <si>
    <t>十二、车辆通行费</t>
  </si>
  <si>
    <t>十三、污水处理费收入</t>
  </si>
  <si>
    <t>十四、彩票发行机构和彩票销售机构的业务费用</t>
  </si>
  <si>
    <t>十五、其他政府性基金收入</t>
  </si>
  <si>
    <t>十六、上级补助收入</t>
  </si>
  <si>
    <t>收入合计</t>
  </si>
  <si>
    <r>
      <rPr>
        <sz val="11"/>
        <rFont val="黑体"/>
        <charset val="134"/>
      </rPr>
      <t>附表</t>
    </r>
    <r>
      <rPr>
        <sz val="11"/>
        <rFont val="Times New Roman"/>
        <charset val="134"/>
      </rPr>
      <t>1-8</t>
    </r>
  </si>
  <si>
    <t>政府性基金预算支出表</t>
  </si>
  <si>
    <t>一、本级支出</t>
  </si>
  <si>
    <t>一、文化旅游体育与传媒支出</t>
  </si>
  <si>
    <t>二、社会保障和就业支出</t>
  </si>
  <si>
    <t>三、节能环保支出</t>
  </si>
  <si>
    <t>四、城乡社区支出</t>
  </si>
  <si>
    <t>五、农林水支出</t>
  </si>
  <si>
    <t>六、交通运输支出</t>
  </si>
  <si>
    <t>七、资源勘探信息等支出</t>
  </si>
  <si>
    <t>八、商业服务业等支出</t>
  </si>
  <si>
    <t>九、其他支出</t>
  </si>
  <si>
    <t>十、债务付息支出</t>
  </si>
  <si>
    <t>十一、债务发行费用支出</t>
  </si>
  <si>
    <t>十二、其他地方自行试点项目收益专项债券收入安排的支出</t>
  </si>
  <si>
    <t>二、政府债券还本支出</t>
  </si>
  <si>
    <t>二、对下转移支付</t>
  </si>
  <si>
    <t>合       计</t>
  </si>
  <si>
    <r>
      <rPr>
        <sz val="11"/>
        <rFont val="黑体"/>
        <charset val="134"/>
      </rPr>
      <t>附表</t>
    </r>
    <r>
      <rPr>
        <sz val="11"/>
        <rFont val="Times New Roman"/>
        <charset val="134"/>
      </rPr>
      <t>1-9</t>
    </r>
  </si>
  <si>
    <t>政府性基金预算本级支出表</t>
  </si>
  <si>
    <t>总计</t>
  </si>
  <si>
    <t>国家电影事业发展专项资金安排的支出</t>
  </si>
  <si>
    <t>其他国家电影事业发展专项资金支出</t>
  </si>
  <si>
    <t>国有土地使用权出让收入安排的支出</t>
  </si>
  <si>
    <t>征地和拆迁补偿支出</t>
  </si>
  <si>
    <t>土地开发支出</t>
  </si>
  <si>
    <t>城市建设支出</t>
  </si>
  <si>
    <t>农村基础设施建设支出</t>
  </si>
  <si>
    <t>补助被征地农民支出</t>
  </si>
  <si>
    <t>廉租住房支出</t>
  </si>
  <si>
    <t>其他国有土地使用权出让收入安排的支出</t>
  </si>
  <si>
    <t>国有土地收益基金安排的支出</t>
  </si>
  <si>
    <t>农业土地开发资金安排的支出</t>
  </si>
  <si>
    <t>城市基础设施配套费安排的支出</t>
  </si>
  <si>
    <t>其他城市基础设施配套费安排的支出</t>
  </si>
  <si>
    <t>污水处理费安排的支出</t>
  </si>
  <si>
    <t>其他污水处理费安排的支出</t>
  </si>
  <si>
    <t>大中型水库移民后期扶持基金支出</t>
  </si>
  <si>
    <t>移民补助</t>
  </si>
  <si>
    <t>小型水库移民扶助基金安排的支出</t>
  </si>
  <si>
    <t>基础设施建设和经济发展</t>
  </si>
  <si>
    <t>彩票公益金安排的支出</t>
  </si>
  <si>
    <t>用于社会福利的彩票公益金支出</t>
  </si>
  <si>
    <t>用于体育事业的彩票公益金支出</t>
  </si>
  <si>
    <t>用于教育事业的彩票公益金支出</t>
  </si>
  <si>
    <t>用于残疾人事业的彩票公益金支出</t>
  </si>
  <si>
    <t>用于其他社会公益事业的彩票公益金支出</t>
  </si>
  <si>
    <t>债务还本支出</t>
  </si>
  <si>
    <t>地方政府专项债券还本支出</t>
  </si>
  <si>
    <t>其他政府性基金债务还本支出</t>
  </si>
  <si>
    <t>地方政府专项债务付息支出</t>
  </si>
  <si>
    <t>国有土地使用权出让金债务付息支出</t>
  </si>
  <si>
    <t>其他地方自行试点项目收益专项债券付息支出</t>
  </si>
  <si>
    <r>
      <rPr>
        <sz val="11"/>
        <rFont val="黑体"/>
        <charset val="134"/>
      </rPr>
      <t>附表</t>
    </r>
    <r>
      <rPr>
        <sz val="11"/>
        <rFont val="Times New Roman"/>
        <charset val="134"/>
      </rPr>
      <t>1-10</t>
    </r>
  </si>
  <si>
    <t>政府性基金预算专项转移支付分地区安排情况表</t>
  </si>
  <si>
    <t>未分配数</t>
  </si>
  <si>
    <t>附表1-11</t>
  </si>
  <si>
    <t>政府性基金预算专项转移支付分项目安排情况表</t>
  </si>
  <si>
    <t>河北省财政厅关于提前下达2024年中央专项彩票公益金支持残疾人事业发展补助资金预算的通知</t>
  </si>
  <si>
    <t>冀财社[2023]175号</t>
  </si>
  <si>
    <t>关于提前下达2024年中央集中彩票公益金支持社会福利事业专项资金预算的通知</t>
  </si>
  <si>
    <t>冀财社[2023]193号</t>
  </si>
  <si>
    <t>河北省财政厅关于提前下达2024年中央水库移民扶持基金预算的通知</t>
  </si>
  <si>
    <t>冀财农[2023]154号</t>
  </si>
  <si>
    <t>河北省财政厅关于提前下达2024年中央专项彩票公益金支持地方社会公益事业发展资金预算的通知</t>
  </si>
  <si>
    <t>冀财综[2023]33号</t>
  </si>
  <si>
    <t>河北省财政厅关于提前下达2024年中央专项彩票公益金支持乡村学校少年宫项目资金的通知</t>
  </si>
  <si>
    <t>冀财教[2023]132号</t>
  </si>
  <si>
    <t>河北省财政厅关于提前下达2024年省级体育彩票公益金专项资金的通知</t>
  </si>
  <si>
    <t>冀财教[2023]140号</t>
  </si>
  <si>
    <t>河北省财政厅关于提前下达2024年省级国家电影事业发展专项资金预算的通知</t>
  </si>
  <si>
    <t>冀财教[2023]139号</t>
  </si>
  <si>
    <t>河北省财政厅关于提前下达2024年省级水库移民后期扶持资金预算的通知</t>
  </si>
  <si>
    <t>冀财农[2023]168号</t>
  </si>
  <si>
    <t>河北省财政厅关于提前下达2024年省级专项福利彩票公益金预算的通知</t>
  </si>
  <si>
    <t>冀财社[2023]227号</t>
  </si>
  <si>
    <t>河北省财政厅关于提前下达2024年省级财政养老服务体系建设经费预算的通知</t>
  </si>
  <si>
    <t>冀财社[2023]216号</t>
  </si>
  <si>
    <t>河北省财政厅关于提前下达增发2023年国债省级补助[体育领域]资金预算的通知</t>
  </si>
  <si>
    <t>冀财教[2023]176号</t>
  </si>
  <si>
    <r>
      <rPr>
        <sz val="11"/>
        <rFont val="黑体"/>
        <charset val="134"/>
      </rPr>
      <t>附表</t>
    </r>
    <r>
      <rPr>
        <sz val="11"/>
        <rFont val="Times New Roman"/>
        <charset val="134"/>
      </rPr>
      <t>1-12</t>
    </r>
  </si>
  <si>
    <t>国有资本经营预算收入表</t>
  </si>
  <si>
    <t>一、利润收入</t>
  </si>
  <si>
    <t>二、股利、股息收入</t>
  </si>
  <si>
    <t>备注：无国有资本经营预算，空表列示。</t>
  </si>
  <si>
    <r>
      <rPr>
        <sz val="11"/>
        <rFont val="黑体"/>
        <charset val="134"/>
      </rPr>
      <t>附表</t>
    </r>
    <r>
      <rPr>
        <sz val="11"/>
        <rFont val="Times New Roman"/>
        <charset val="134"/>
      </rPr>
      <t>1-13</t>
    </r>
  </si>
  <si>
    <t>国有资本经营预算支出表</t>
  </si>
  <si>
    <r>
      <rPr>
        <sz val="11"/>
        <rFont val="黑体"/>
        <charset val="134"/>
      </rPr>
      <t>附表</t>
    </r>
    <r>
      <rPr>
        <sz val="11"/>
        <rFont val="Times New Roman"/>
        <charset val="134"/>
      </rPr>
      <t>1-14</t>
    </r>
  </si>
  <si>
    <t>国有资本经营预算本级支出表</t>
  </si>
  <si>
    <t>223</t>
  </si>
  <si>
    <t>国有资本经营预算支出</t>
  </si>
  <si>
    <t>22301</t>
  </si>
  <si>
    <t>解决历史遗留问题及改革成本支出</t>
  </si>
  <si>
    <t>2230101</t>
  </si>
  <si>
    <t>厂办大集体改革支出</t>
  </si>
  <si>
    <t>22302</t>
  </si>
  <si>
    <t>国有企业资本金注入</t>
  </si>
  <si>
    <t>2230201</t>
  </si>
  <si>
    <t>国有经济结构调整支出</t>
  </si>
  <si>
    <r>
      <rPr>
        <sz val="11"/>
        <rFont val="黑体"/>
        <charset val="134"/>
      </rPr>
      <t>附表</t>
    </r>
    <r>
      <rPr>
        <sz val="11"/>
        <rFont val="Times New Roman"/>
        <charset val="134"/>
      </rPr>
      <t>1-15</t>
    </r>
  </si>
  <si>
    <t>国有资本经营预算专项转移支付分地区安排情况表</t>
  </si>
  <si>
    <t>市（县、镇）名1</t>
  </si>
  <si>
    <t>市（县、镇）名2</t>
  </si>
  <si>
    <t>市（县、镇）名3</t>
  </si>
  <si>
    <t>市（县、镇）名4</t>
  </si>
  <si>
    <t>市（县、镇）名5</t>
  </si>
  <si>
    <r>
      <rPr>
        <sz val="11"/>
        <rFont val="黑体"/>
        <charset val="134"/>
      </rPr>
      <t>附表</t>
    </r>
    <r>
      <rPr>
        <sz val="11"/>
        <rFont val="Times New Roman"/>
        <charset val="134"/>
      </rPr>
      <t>1-16</t>
    </r>
  </si>
  <si>
    <t>国有资本经营预算专项转移支付分项目安排情况表</t>
  </si>
  <si>
    <r>
      <rPr>
        <sz val="11"/>
        <rFont val="黑体"/>
        <charset val="134"/>
      </rPr>
      <t>附表</t>
    </r>
    <r>
      <rPr>
        <sz val="11"/>
        <rFont val="Times New Roman"/>
        <charset val="134"/>
      </rPr>
      <t>1-17</t>
    </r>
  </si>
  <si>
    <t>2024年社会保险基金预算收入表</t>
  </si>
  <si>
    <t xml:space="preserve">  单位：万元</t>
  </si>
  <si>
    <r>
      <rPr>
        <b/>
        <sz val="11"/>
        <rFont val="方正书宋_GBK"/>
        <charset val="134"/>
      </rPr>
      <t>科目编码</t>
    </r>
  </si>
  <si>
    <r>
      <rPr>
        <b/>
        <sz val="11"/>
        <rFont val="方正书宋_GBK"/>
        <charset val="134"/>
      </rPr>
      <t>科目名称</t>
    </r>
  </si>
  <si>
    <r>
      <rPr>
        <b/>
        <sz val="11"/>
        <rFont val="方正书宋_GBK"/>
        <charset val="134"/>
      </rPr>
      <t>预算数</t>
    </r>
  </si>
  <si>
    <t>社保保险基金收入</t>
  </si>
  <si>
    <t xml:space="preserve">  城乡居民基本养老保险收入</t>
  </si>
  <si>
    <t>1021001</t>
  </si>
  <si>
    <t>城乡居民基本养老保险基金缴费收入</t>
  </si>
  <si>
    <t>城乡居民基本养老保险基金财政补贴收入</t>
  </si>
  <si>
    <t>城乡居民基本养老保险基金利息收入</t>
  </si>
  <si>
    <t>城乡居民基本养老保险基金委托投资收益</t>
  </si>
  <si>
    <t>其他城乡居民基本养老保险基金收入</t>
  </si>
  <si>
    <t>机关事业单位基本养老保险基金收入</t>
  </si>
  <si>
    <t>机关事业单位基本养老费收入</t>
  </si>
  <si>
    <t>机关事业单位基本养老保险基金财政补助收入</t>
  </si>
  <si>
    <t>机关事业单位基本养老保险基金利息收入</t>
  </si>
  <si>
    <t>其他机关事业单位基本养老保险基金收入</t>
  </si>
  <si>
    <r>
      <rPr>
        <sz val="11"/>
        <rFont val="黑体"/>
        <charset val="134"/>
      </rPr>
      <t>附表</t>
    </r>
    <r>
      <rPr>
        <sz val="11"/>
        <rFont val="Times New Roman"/>
        <charset val="134"/>
      </rPr>
      <t>1-18</t>
    </r>
  </si>
  <si>
    <t>2024年社会保险基金预算支出表</t>
  </si>
  <si>
    <t>209</t>
  </si>
  <si>
    <t>社会保险基金支出</t>
  </si>
  <si>
    <t xml:space="preserve">    20910</t>
  </si>
  <si>
    <t xml:space="preserve">   城乡居民基本养老保险基金支出</t>
  </si>
  <si>
    <t>2091001</t>
  </si>
  <si>
    <t xml:space="preserve">   基础养老金支出</t>
  </si>
  <si>
    <t>2091002</t>
  </si>
  <si>
    <t xml:space="preserve">   个人账户养老金支出</t>
  </si>
  <si>
    <t>2091099</t>
  </si>
  <si>
    <t xml:space="preserve">   其他城乡居民基本养老保险基金支出</t>
  </si>
  <si>
    <t xml:space="preserve">    20911</t>
  </si>
  <si>
    <t xml:space="preserve">   机关事业单位基本养老保险基金支出</t>
  </si>
  <si>
    <t>2091101</t>
  </si>
  <si>
    <t>2091102</t>
  </si>
  <si>
    <t xml:space="preserve">   其他机关事业单位基本养老保险基金支出</t>
  </si>
</sst>
</file>

<file path=xl/styles.xml><?xml version="1.0" encoding="utf-8"?>
<styleSheet xmlns="http://schemas.openxmlformats.org/spreadsheetml/2006/main">
  <numFmts count="12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"/>
    <numFmt numFmtId="177" formatCode="0.00_);[Red]\(0.00\)"/>
    <numFmt numFmtId="178" formatCode="0_);[Red]\(0\)"/>
    <numFmt numFmtId="179" formatCode="#,##0.000000_ "/>
    <numFmt numFmtId="180" formatCode="0.00_ "/>
    <numFmt numFmtId="181" formatCode="0_ "/>
    <numFmt numFmtId="182" formatCode="0.0_ "/>
    <numFmt numFmtId="183" formatCode="0;_렀"/>
  </numFmts>
  <fonts count="66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2"/>
      <name val="宋体"/>
      <charset val="134"/>
      <scheme val="major"/>
    </font>
    <font>
      <sz val="18"/>
      <name val="方正小标宋_GBK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Times New Roman"/>
      <charset val="134"/>
    </font>
    <font>
      <sz val="12"/>
      <name val="Times New Roman"/>
      <charset val="134"/>
    </font>
    <font>
      <sz val="11"/>
      <name val="方正仿宋_GBK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1"/>
      <name val="方正书宋_GBK"/>
      <charset val="134"/>
    </font>
    <font>
      <sz val="14"/>
      <name val="Times New Roman"/>
      <charset val="134"/>
    </font>
    <font>
      <sz val="18"/>
      <name val="宋体"/>
      <charset val="134"/>
      <scheme val="major"/>
    </font>
    <font>
      <sz val="10.5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b/>
      <sz val="9"/>
      <name val="Times New Roman"/>
      <charset val="134"/>
    </font>
    <font>
      <sz val="9"/>
      <name val="Times New Roman"/>
      <charset val="134"/>
    </font>
    <font>
      <b/>
      <sz val="12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  <scheme val="minor"/>
    </font>
    <font>
      <b/>
      <sz val="11"/>
      <name val="仿宋"/>
      <charset val="134"/>
    </font>
    <font>
      <sz val="11"/>
      <name val="方正书宋_GBK"/>
      <charset val="134"/>
    </font>
    <font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name val="Times New Roman"/>
      <charset val="134"/>
    </font>
    <font>
      <sz val="10"/>
      <name val="宋体"/>
      <charset val="134"/>
    </font>
    <font>
      <b/>
      <sz val="18"/>
      <name val="宋体"/>
      <charset val="134"/>
      <scheme val="major"/>
    </font>
    <font>
      <sz val="11"/>
      <color rgb="FFFF0000"/>
      <name val="宋体"/>
      <charset val="134"/>
      <scheme val="minor"/>
    </font>
    <font>
      <b/>
      <sz val="11"/>
      <name val="黑体"/>
      <charset val="134"/>
    </font>
    <font>
      <b/>
      <sz val="11"/>
      <color indexed="0"/>
      <name val="宋体"/>
      <charset val="134"/>
      <scheme val="minor"/>
    </font>
    <font>
      <sz val="11"/>
      <color indexed="0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8"/>
      <name val="宋体"/>
      <charset val="134"/>
    </font>
    <font>
      <b/>
      <sz val="12"/>
      <name val="Times New Roman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9"/>
      <name val="宋体"/>
      <charset val="134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9"/>
      <name val="宋体"/>
      <charset val="134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0"/>
      <name val="Helv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20"/>
      <name val="宋体"/>
      <charset val="134"/>
    </font>
    <font>
      <sz val="10"/>
      <name val="MS Sans Serif"/>
      <charset val="134"/>
    </font>
    <font>
      <sz val="7"/>
      <name val="Small Fonts"/>
      <charset val="134"/>
    </font>
    <font>
      <sz val="12"/>
      <name val="Courier"/>
      <charset val="134"/>
    </font>
    <font>
      <sz val="11"/>
      <name val="黑体"/>
      <charset val="134"/>
    </font>
  </fonts>
  <fills count="51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7">
    <xf numFmtId="0" fontId="0" fillId="0" borderId="0"/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6" fillId="0" borderId="0">
      <protection locked="0"/>
    </xf>
    <xf numFmtId="0" fontId="46" fillId="0" borderId="0">
      <protection locked="0"/>
    </xf>
    <xf numFmtId="0" fontId="40" fillId="7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50" fillId="22" borderId="8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6" fillId="0" borderId="0">
      <protection locked="0"/>
    </xf>
    <xf numFmtId="0" fontId="41" fillId="28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46" fillId="0" borderId="0">
      <protection locked="0"/>
    </xf>
    <xf numFmtId="0" fontId="38" fillId="2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6" fillId="0" borderId="0"/>
    <xf numFmtId="0" fontId="42" fillId="15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39" fillId="0" borderId="5" applyNumberFormat="0" applyFill="0" applyAlignment="0" applyProtection="0">
      <alignment vertical="center"/>
    </xf>
    <xf numFmtId="0" fontId="47" fillId="0" borderId="5" applyNumberFormat="0" applyFill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58" fillId="24" borderId="11" applyNumberFormat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51" fillId="24" borderId="8" applyNumberFormat="0" applyAlignment="0" applyProtection="0">
      <alignment vertical="center"/>
    </xf>
    <xf numFmtId="0" fontId="52" fillId="27" borderId="9" applyNumberFormat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57" fillId="0" borderId="10" applyNumberFormat="0" applyFill="0" applyAlignment="0" applyProtection="0">
      <alignment vertical="center"/>
    </xf>
    <xf numFmtId="0" fontId="59" fillId="0" borderId="12" applyNumberFormat="0" applyFill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60" fillId="41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40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2" fillId="4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56" fillId="0" borderId="0"/>
    <xf numFmtId="0" fontId="56" fillId="0" borderId="0"/>
    <xf numFmtId="0" fontId="61" fillId="13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47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6" fillId="0" borderId="0">
      <protection locked="0"/>
    </xf>
    <xf numFmtId="0" fontId="40" fillId="15" borderId="0" applyNumberFormat="0" applyBorder="0" applyAlignment="0" applyProtection="0">
      <alignment vertical="center"/>
    </xf>
    <xf numFmtId="0" fontId="46" fillId="0" borderId="0">
      <protection locked="0"/>
    </xf>
    <xf numFmtId="0" fontId="40" fillId="49" borderId="0" applyNumberFormat="0" applyBorder="0" applyAlignment="0" applyProtection="0">
      <alignment vertical="center"/>
    </xf>
    <xf numFmtId="0" fontId="46" fillId="0" borderId="0">
      <protection locked="0"/>
    </xf>
    <xf numFmtId="0" fontId="40" fillId="18" borderId="0" applyNumberFormat="0" applyBorder="0" applyAlignment="0" applyProtection="0">
      <alignment vertical="center"/>
    </xf>
    <xf numFmtId="0" fontId="46" fillId="0" borderId="0">
      <protection locked="0"/>
    </xf>
    <xf numFmtId="0" fontId="40" fillId="50" borderId="0" applyNumberFormat="0" applyBorder="0" applyAlignment="0" applyProtection="0">
      <alignment vertical="center"/>
    </xf>
    <xf numFmtId="37" fontId="63" fillId="0" borderId="0"/>
    <xf numFmtId="0" fontId="62" fillId="0" borderId="0"/>
    <xf numFmtId="9" fontId="56" fillId="0" borderId="0" applyFont="0" applyFill="0" applyBorder="0" applyAlignment="0" applyProtection="0"/>
    <xf numFmtId="0" fontId="10" fillId="0" borderId="1">
      <alignment horizontal="distributed" vertical="center" wrapText="1"/>
    </xf>
    <xf numFmtId="0" fontId="61" fillId="13" borderId="0" applyNumberFormat="0" applyBorder="0" applyAlignment="0" applyProtection="0">
      <alignment vertical="center"/>
    </xf>
    <xf numFmtId="0" fontId="46" fillId="0" borderId="0">
      <protection locked="0"/>
    </xf>
    <xf numFmtId="0" fontId="46" fillId="0" borderId="0">
      <protection locked="0"/>
    </xf>
    <xf numFmtId="0" fontId="46" fillId="0" borderId="0">
      <protection locked="0"/>
    </xf>
    <xf numFmtId="0" fontId="46" fillId="0" borderId="0">
      <protection locked="0"/>
    </xf>
    <xf numFmtId="0" fontId="46" fillId="0" borderId="0">
      <protection locked="0"/>
    </xf>
    <xf numFmtId="0" fontId="46" fillId="0" borderId="0">
      <protection locked="0"/>
    </xf>
    <xf numFmtId="0" fontId="56" fillId="0" borderId="0"/>
    <xf numFmtId="0" fontId="20" fillId="0" borderId="0"/>
    <xf numFmtId="0" fontId="46" fillId="0" borderId="0">
      <protection locked="0"/>
    </xf>
    <xf numFmtId="0" fontId="46" fillId="0" borderId="0">
      <protection locked="0"/>
    </xf>
    <xf numFmtId="0" fontId="20" fillId="0" borderId="0"/>
    <xf numFmtId="0" fontId="46" fillId="0" borderId="0">
      <protection locked="0"/>
    </xf>
    <xf numFmtId="0" fontId="46" fillId="0" borderId="0">
      <protection locked="0"/>
    </xf>
    <xf numFmtId="0" fontId="46" fillId="0" borderId="0">
      <protection locked="0"/>
    </xf>
    <xf numFmtId="0" fontId="46" fillId="0" borderId="0">
      <protection locked="0"/>
    </xf>
    <xf numFmtId="0" fontId="46" fillId="0" borderId="0">
      <protection locked="0"/>
    </xf>
    <xf numFmtId="0" fontId="56" fillId="0" borderId="0"/>
    <xf numFmtId="0" fontId="20" fillId="0" borderId="0"/>
    <xf numFmtId="0" fontId="62" fillId="0" borderId="0"/>
    <xf numFmtId="0" fontId="56" fillId="0" borderId="0" applyFont="0" applyFill="0" applyBorder="0" applyAlignment="0" applyProtection="0"/>
    <xf numFmtId="0" fontId="40" fillId="49" borderId="0" applyNumberFormat="0" applyBorder="0" applyAlignment="0" applyProtection="0">
      <alignment vertical="center"/>
    </xf>
    <xf numFmtId="4" fontId="56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56" fillId="0" borderId="0" applyFont="0" applyFill="0" applyBorder="0" applyAlignment="0" applyProtection="0"/>
    <xf numFmtId="1" fontId="10" fillId="0" borderId="1">
      <alignment vertical="center"/>
      <protection locked="0"/>
    </xf>
    <xf numFmtId="0" fontId="64" fillId="0" borderId="0"/>
    <xf numFmtId="176" fontId="10" fillId="0" borderId="1">
      <alignment vertical="center"/>
      <protection locked="0"/>
    </xf>
    <xf numFmtId="0" fontId="56" fillId="0" borderId="0"/>
    <xf numFmtId="0" fontId="40" fillId="43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</cellStyleXfs>
  <cellXfs count="306">
    <xf numFmtId="0" fontId="0" fillId="0" borderId="0" xfId="0"/>
    <xf numFmtId="49" fontId="1" fillId="0" borderId="0" xfId="9" applyNumberFormat="1" applyFont="1" applyFill="1" applyAlignment="1">
      <alignment horizontal="left" vertical="top"/>
      <protection locked="0"/>
    </xf>
    <xf numFmtId="0" fontId="1" fillId="0" borderId="0" xfId="9" applyFont="1" applyFill="1" applyAlignment="1">
      <alignment vertical="top"/>
      <protection locked="0"/>
    </xf>
    <xf numFmtId="177" fontId="2" fillId="0" borderId="0" xfId="9" applyNumberFormat="1" applyFont="1" applyFill="1" applyAlignment="1">
      <alignment horizontal="center" vertical="top"/>
      <protection locked="0"/>
    </xf>
    <xf numFmtId="0" fontId="0" fillId="0" borderId="0" xfId="0" applyAlignment="1">
      <alignment vertical="center"/>
    </xf>
    <xf numFmtId="0" fontId="1" fillId="0" borderId="0" xfId="104" applyFont="1" applyBorder="1" applyAlignment="1">
      <alignment horizontal="left" vertical="center"/>
    </xf>
    <xf numFmtId="0" fontId="3" fillId="0" borderId="0" xfId="9" applyFont="1" applyFill="1" applyAlignment="1">
      <alignment horizontal="center" vertical="top"/>
      <protection locked="0"/>
    </xf>
    <xf numFmtId="49" fontId="4" fillId="0" borderId="1" xfId="9" applyNumberFormat="1" applyFont="1" applyFill="1" applyBorder="1" applyAlignment="1">
      <alignment horizontal="center" vertical="center"/>
      <protection locked="0"/>
    </xf>
    <xf numFmtId="0" fontId="4" fillId="0" borderId="1" xfId="9" applyFont="1" applyFill="1" applyBorder="1" applyAlignment="1">
      <alignment horizontal="center" vertical="center"/>
      <protection locked="0"/>
    </xf>
    <xf numFmtId="177" fontId="4" fillId="0" borderId="1" xfId="9" applyNumberFormat="1" applyFont="1" applyFill="1" applyBorder="1" applyAlignment="1">
      <alignment horizontal="center" vertical="center"/>
      <protection locked="0"/>
    </xf>
    <xf numFmtId="49" fontId="4" fillId="0" borderId="1" xfId="9" applyNumberFormat="1" applyFont="1" applyFill="1" applyBorder="1" applyAlignment="1">
      <alignment horizontal="left" vertical="center"/>
      <protection locked="0"/>
    </xf>
    <xf numFmtId="0" fontId="4" fillId="0" borderId="1" xfId="9" applyFont="1" applyFill="1" applyBorder="1" applyAlignment="1">
      <alignment horizontal="left" vertical="center"/>
      <protection locked="0"/>
    </xf>
    <xf numFmtId="49" fontId="4" fillId="0" borderId="1" xfId="9" applyNumberFormat="1" applyFont="1" applyFill="1" applyBorder="1" applyAlignment="1">
      <alignment vertical="center"/>
      <protection locked="0"/>
    </xf>
    <xf numFmtId="0" fontId="4" fillId="0" borderId="1" xfId="97" applyFont="1" applyFill="1" applyBorder="1" applyAlignment="1">
      <alignment vertical="center"/>
    </xf>
    <xf numFmtId="177" fontId="0" fillId="0" borderId="0" xfId="0" applyNumberFormat="1" applyAlignment="1">
      <alignment vertical="center"/>
    </xf>
    <xf numFmtId="49" fontId="5" fillId="0" borderId="1" xfId="9" applyNumberFormat="1" applyFont="1" applyFill="1" applyBorder="1" applyAlignment="1">
      <alignment horizontal="left" vertical="center" indent="2"/>
      <protection locked="0"/>
    </xf>
    <xf numFmtId="0" fontId="5" fillId="0" borderId="1" xfId="9" applyFont="1" applyFill="1" applyBorder="1" applyAlignment="1">
      <alignment horizontal="left" vertical="center"/>
      <protection locked="0"/>
    </xf>
    <xf numFmtId="177" fontId="5" fillId="0" borderId="1" xfId="9" applyNumberFormat="1" applyFont="1" applyFill="1" applyBorder="1" applyAlignment="1">
      <alignment horizontal="center" vertical="center"/>
      <protection locked="0"/>
    </xf>
    <xf numFmtId="0" fontId="5" fillId="0" borderId="1" xfId="97" applyFont="1" applyFill="1" applyBorder="1" applyAlignment="1">
      <alignment vertical="center"/>
    </xf>
    <xf numFmtId="0" fontId="1" fillId="0" borderId="0" xfId="97" applyFont="1" applyFill="1" applyAlignment="1">
      <alignment vertical="center"/>
    </xf>
    <xf numFmtId="0" fontId="6" fillId="0" borderId="0" xfId="97" applyFont="1" applyFill="1" applyAlignment="1">
      <alignment horizontal="center" vertical="center"/>
    </xf>
    <xf numFmtId="0" fontId="6" fillId="0" borderId="0" xfId="97" applyFont="1" applyFill="1" applyAlignment="1">
      <alignment vertical="center"/>
    </xf>
    <xf numFmtId="0" fontId="7" fillId="0" borderId="0" xfId="97" applyFont="1" applyFill="1" applyAlignment="1">
      <alignment vertical="center"/>
    </xf>
    <xf numFmtId="178" fontId="7" fillId="0" borderId="0" xfId="97" applyNumberFormat="1" applyFont="1" applyFill="1" applyAlignment="1">
      <alignment horizontal="center" vertical="center"/>
    </xf>
    <xf numFmtId="0" fontId="3" fillId="0" borderId="0" xfId="97" applyFont="1" applyFill="1" applyAlignment="1">
      <alignment horizontal="center" vertical="center"/>
    </xf>
    <xf numFmtId="178" fontId="8" fillId="0" borderId="2" xfId="97" applyNumberFormat="1" applyFont="1" applyFill="1" applyBorder="1" applyAlignment="1">
      <alignment horizontal="center" vertical="center"/>
    </xf>
    <xf numFmtId="0" fontId="6" fillId="0" borderId="1" xfId="97" applyFont="1" applyFill="1" applyBorder="1" applyAlignment="1">
      <alignment horizontal="center" vertical="center"/>
    </xf>
    <xf numFmtId="178" fontId="6" fillId="0" borderId="1" xfId="97" applyNumberFormat="1" applyFont="1" applyFill="1" applyBorder="1" applyAlignment="1">
      <alignment horizontal="center" vertical="center"/>
    </xf>
    <xf numFmtId="0" fontId="9" fillId="0" borderId="1" xfId="97" applyFont="1" applyFill="1" applyBorder="1" applyAlignment="1">
      <alignment horizontal="left" vertical="center"/>
    </xf>
    <xf numFmtId="0" fontId="9" fillId="0" borderId="1" xfId="97" applyFont="1" applyFill="1" applyBorder="1" applyAlignment="1">
      <alignment vertical="center"/>
    </xf>
    <xf numFmtId="177" fontId="9" fillId="0" borderId="1" xfId="97" applyNumberFormat="1" applyFont="1" applyFill="1" applyBorder="1" applyAlignment="1">
      <alignment horizontal="center" vertical="center"/>
    </xf>
    <xf numFmtId="179" fontId="6" fillId="0" borderId="0" xfId="97" applyNumberFormat="1" applyFont="1" applyFill="1" applyAlignment="1">
      <alignment vertical="center"/>
    </xf>
    <xf numFmtId="177" fontId="6" fillId="0" borderId="0" xfId="97" applyNumberFormat="1" applyFont="1" applyFill="1" applyAlignment="1">
      <alignment vertical="center"/>
    </xf>
    <xf numFmtId="180" fontId="6" fillId="0" borderId="0" xfId="97" applyNumberFormat="1" applyFont="1" applyFill="1" applyAlignment="1">
      <alignment vertical="center"/>
    </xf>
    <xf numFmtId="49" fontId="10" fillId="0" borderId="1" xfId="97" applyNumberFormat="1" applyFont="1" applyFill="1" applyBorder="1" applyAlignment="1">
      <alignment horizontal="center" vertical="center"/>
    </xf>
    <xf numFmtId="0" fontId="10" fillId="0" borderId="1" xfId="97" applyFont="1" applyFill="1" applyBorder="1" applyAlignment="1">
      <alignment horizontal="left" vertical="center"/>
    </xf>
    <xf numFmtId="177" fontId="10" fillId="0" borderId="1" xfId="97" applyNumberFormat="1" applyFont="1" applyFill="1" applyBorder="1" applyAlignment="1">
      <alignment horizontal="center" vertical="center"/>
    </xf>
    <xf numFmtId="0" fontId="10" fillId="0" borderId="1" xfId="97" applyFont="1" applyFill="1" applyBorder="1" applyAlignment="1">
      <alignment horizontal="center" vertical="center"/>
    </xf>
    <xf numFmtId="0" fontId="9" fillId="0" borderId="1" xfId="97" applyFont="1" applyFill="1" applyBorder="1" applyAlignment="1">
      <alignment horizontal="center" vertical="center"/>
    </xf>
    <xf numFmtId="177" fontId="5" fillId="0" borderId="1" xfId="97" applyNumberFormat="1" applyFont="1" applyFill="1" applyBorder="1" applyAlignment="1">
      <alignment horizontal="center" vertical="center"/>
    </xf>
    <xf numFmtId="0" fontId="1" fillId="0" borderId="0" xfId="103" applyFont="1" applyAlignment="1">
      <alignment wrapText="1"/>
    </xf>
    <xf numFmtId="0" fontId="11" fillId="0" borderId="0" xfId="103" applyFont="1" applyAlignment="1">
      <alignment horizontal="center" vertical="center" wrapText="1"/>
    </xf>
    <xf numFmtId="0" fontId="6" fillId="0" borderId="0" xfId="103" applyFont="1" applyAlignment="1">
      <alignment horizontal="center" vertical="center" wrapText="1"/>
    </xf>
    <xf numFmtId="0" fontId="6" fillId="0" borderId="0" xfId="103" applyFont="1" applyAlignment="1">
      <alignment wrapText="1"/>
    </xf>
    <xf numFmtId="0" fontId="7" fillId="0" borderId="0" xfId="103" applyFont="1" applyAlignment="1">
      <alignment wrapText="1"/>
    </xf>
    <xf numFmtId="0" fontId="1" fillId="0" borderId="0" xfId="104" applyFont="1" applyBorder="1" applyAlignment="1">
      <alignment horizontal="left" vertical="center" wrapText="1"/>
    </xf>
    <xf numFmtId="0" fontId="12" fillId="0" borderId="0" xfId="104" applyFont="1" applyBorder="1" applyAlignment="1">
      <alignment horizontal="left" vertical="center" wrapText="1"/>
    </xf>
    <xf numFmtId="49" fontId="13" fillId="0" borderId="0" xfId="103" applyNumberFormat="1" applyFont="1" applyAlignment="1">
      <alignment horizontal="centerContinuous" vertical="center" wrapText="1"/>
    </xf>
    <xf numFmtId="0" fontId="4" fillId="0" borderId="0" xfId="103" applyFont="1" applyAlignment="1">
      <alignment horizontal="center" wrapText="1"/>
    </xf>
    <xf numFmtId="178" fontId="14" fillId="0" borderId="0" xfId="9" applyNumberFormat="1" applyFont="1" applyFill="1" applyAlignment="1">
      <alignment horizontal="right" vertical="top"/>
      <protection locked="0"/>
    </xf>
    <xf numFmtId="0" fontId="4" fillId="0" borderId="1" xfId="103" applyFont="1" applyBorder="1" applyAlignment="1">
      <alignment horizontal="center" vertical="center" wrapText="1"/>
    </xf>
    <xf numFmtId="1" fontId="4" fillId="0" borderId="1" xfId="103" applyNumberFormat="1" applyFont="1" applyBorder="1" applyAlignment="1" applyProtection="1">
      <alignment horizontal="center" vertical="center" wrapText="1"/>
      <protection locked="0"/>
    </xf>
    <xf numFmtId="0" fontId="11" fillId="0" borderId="0" xfId="103" applyFont="1" applyBorder="1" applyAlignment="1">
      <alignment horizontal="center" vertical="center" wrapText="1"/>
    </xf>
    <xf numFmtId="181" fontId="5" fillId="0" borderId="1" xfId="103" applyNumberFormat="1" applyFont="1" applyFill="1" applyBorder="1" applyAlignment="1">
      <alignment horizontal="right" vertical="center" wrapText="1"/>
    </xf>
    <xf numFmtId="0" fontId="6" fillId="0" borderId="0" xfId="103" applyFont="1" applyBorder="1" applyAlignment="1">
      <alignment horizontal="center" vertical="center" wrapText="1"/>
    </xf>
    <xf numFmtId="0" fontId="1" fillId="0" borderId="0" xfId="103" applyFont="1" applyBorder="1" applyAlignment="1">
      <alignment wrapText="1"/>
    </xf>
    <xf numFmtId="181" fontId="5" fillId="0" borderId="1" xfId="103" applyNumberFormat="1" applyFont="1" applyBorder="1" applyAlignment="1">
      <alignment horizontal="right" vertical="center" wrapText="1"/>
    </xf>
    <xf numFmtId="0" fontId="6" fillId="0" borderId="0" xfId="103" applyFont="1" applyBorder="1" applyAlignment="1">
      <alignment wrapText="1"/>
    </xf>
    <xf numFmtId="0" fontId="15" fillId="0" borderId="0" xfId="97" applyFont="1" applyFill="1" applyAlignment="1">
      <alignment vertical="center"/>
    </xf>
    <xf numFmtId="178" fontId="16" fillId="0" borderId="0" xfId="97" applyNumberFormat="1" applyFont="1" applyFill="1" applyAlignment="1">
      <alignment vertical="center"/>
    </xf>
    <xf numFmtId="0" fontId="17" fillId="0" borderId="0" xfId="9" applyFont="1" applyFill="1" applyAlignment="1">
      <alignment vertical="top"/>
      <protection locked="0"/>
    </xf>
    <xf numFmtId="0" fontId="18" fillId="0" borderId="0" xfId="9" applyFont="1" applyFill="1" applyAlignment="1">
      <alignment vertical="top"/>
      <protection locked="0"/>
    </xf>
    <xf numFmtId="0" fontId="13" fillId="0" borderId="0" xfId="9" applyFont="1" applyFill="1" applyAlignment="1">
      <alignment horizontal="center" vertical="center" wrapText="1"/>
      <protection locked="0"/>
    </xf>
    <xf numFmtId="0" fontId="13" fillId="0" borderId="0" xfId="9" applyFont="1" applyFill="1" applyAlignment="1">
      <alignment horizontal="center" vertical="center"/>
      <protection locked="0"/>
    </xf>
    <xf numFmtId="49" fontId="16" fillId="0" borderId="0" xfId="9" applyNumberFormat="1" applyFont="1" applyFill="1" applyAlignment="1">
      <alignment horizontal="left" vertical="top"/>
      <protection locked="0"/>
    </xf>
    <xf numFmtId="178" fontId="16" fillId="0" borderId="0" xfId="9" applyNumberFormat="1" applyFont="1" applyFill="1" applyAlignment="1">
      <alignment horizontal="right" vertical="top"/>
      <protection locked="0"/>
    </xf>
    <xf numFmtId="49" fontId="5" fillId="0" borderId="1" xfId="9" applyNumberFormat="1" applyFont="1" applyFill="1" applyBorder="1" applyAlignment="1">
      <alignment horizontal="center" vertical="center"/>
      <protection locked="0"/>
    </xf>
    <xf numFmtId="49" fontId="5" fillId="0" borderId="1" xfId="9" applyNumberFormat="1" applyFont="1" applyFill="1" applyBorder="1" applyAlignment="1">
      <alignment horizontal="left" vertical="center"/>
      <protection locked="0"/>
    </xf>
    <xf numFmtId="49" fontId="5" fillId="0" borderId="1" xfId="9" applyNumberFormat="1" applyFont="1" applyFill="1" applyBorder="1" applyAlignment="1">
      <alignment horizontal="left" vertical="center" indent="1"/>
      <protection locked="0"/>
    </xf>
    <xf numFmtId="49" fontId="18" fillId="0" borderId="0" xfId="9" applyNumberFormat="1" applyFont="1" applyFill="1" applyAlignment="1">
      <alignment horizontal="left" vertical="top" indent="1"/>
      <protection locked="0"/>
    </xf>
    <xf numFmtId="49" fontId="18" fillId="0" borderId="0" xfId="9" applyNumberFormat="1" applyFont="1" applyFill="1" applyAlignment="1">
      <alignment horizontal="left" vertical="top" indent="2"/>
      <protection locked="0"/>
    </xf>
    <xf numFmtId="178" fontId="1" fillId="0" borderId="0" xfId="9" applyNumberFormat="1" applyFont="1" applyFill="1" applyAlignment="1">
      <alignment vertical="top"/>
      <protection locked="0"/>
    </xf>
    <xf numFmtId="0" fontId="13" fillId="0" borderId="0" xfId="9" applyFont="1" applyFill="1" applyAlignment="1">
      <alignment horizontal="center" vertical="top"/>
      <protection locked="0"/>
    </xf>
    <xf numFmtId="178" fontId="13" fillId="0" borderId="0" xfId="9" applyNumberFormat="1" applyFont="1" applyFill="1" applyAlignment="1">
      <alignment horizontal="center" vertical="top"/>
      <protection locked="0"/>
    </xf>
    <xf numFmtId="0" fontId="16" fillId="0" borderId="0" xfId="9" applyFont="1" applyFill="1" applyAlignment="1">
      <alignment vertical="top"/>
      <protection locked="0"/>
    </xf>
    <xf numFmtId="178" fontId="4" fillId="0" borderId="1" xfId="9" applyNumberFormat="1" applyFont="1" applyFill="1" applyBorder="1" applyAlignment="1">
      <alignment horizontal="center" vertical="center"/>
      <protection locked="0"/>
    </xf>
    <xf numFmtId="178" fontId="5" fillId="0" borderId="1" xfId="9" applyNumberFormat="1" applyFont="1" applyFill="1" applyBorder="1" applyAlignment="1">
      <alignment vertical="center"/>
      <protection locked="0"/>
    </xf>
    <xf numFmtId="49" fontId="4" fillId="0" borderId="1" xfId="9" applyNumberFormat="1" applyFont="1" applyFill="1" applyBorder="1" applyAlignment="1">
      <alignment horizontal="left" vertical="center" indent="1"/>
      <protection locked="0"/>
    </xf>
    <xf numFmtId="49" fontId="4" fillId="0" borderId="1" xfId="9" applyNumberFormat="1" applyFont="1" applyFill="1" applyBorder="1" applyAlignment="1">
      <alignment horizontal="left" vertical="center" wrapText="1" indent="1"/>
      <protection locked="0"/>
    </xf>
    <xf numFmtId="0" fontId="5" fillId="0" borderId="1" xfId="9" applyFont="1" applyFill="1" applyBorder="1" applyAlignment="1">
      <alignment horizontal="left" vertical="center" indent="2"/>
      <protection locked="0"/>
    </xf>
    <xf numFmtId="0" fontId="4" fillId="0" borderId="3" xfId="9" applyFont="1" applyFill="1" applyBorder="1" applyAlignment="1">
      <alignment horizontal="center" vertical="center"/>
      <protection locked="0"/>
    </xf>
    <xf numFmtId="0" fontId="4" fillId="0" borderId="4" xfId="9" applyFont="1" applyFill="1" applyBorder="1" applyAlignment="1">
      <alignment horizontal="center" vertical="center"/>
      <protection locked="0"/>
    </xf>
    <xf numFmtId="178" fontId="4" fillId="0" borderId="1" xfId="9" applyNumberFormat="1" applyFont="1" applyFill="1" applyBorder="1" applyAlignment="1">
      <alignment vertical="center"/>
      <protection locked="0"/>
    </xf>
    <xf numFmtId="178" fontId="16" fillId="0" borderId="0" xfId="9" applyNumberFormat="1" applyFont="1" applyFill="1" applyAlignment="1">
      <alignment vertical="top"/>
      <protection locked="0"/>
    </xf>
    <xf numFmtId="178" fontId="16" fillId="0" borderId="0" xfId="9" applyNumberFormat="1" applyFont="1" applyFill="1" applyAlignment="1">
      <alignment horizontal="right" vertical="center"/>
      <protection locked="0"/>
    </xf>
    <xf numFmtId="0" fontId="19" fillId="0" borderId="0" xfId="97" applyFont="1" applyFill="1" applyAlignment="1">
      <alignment vertical="center"/>
    </xf>
    <xf numFmtId="178" fontId="7" fillId="0" borderId="0" xfId="97" applyNumberFormat="1" applyFont="1" applyFill="1" applyAlignment="1">
      <alignment vertical="center"/>
    </xf>
    <xf numFmtId="0" fontId="11" fillId="0" borderId="0" xfId="97" applyFont="1" applyFill="1" applyAlignment="1">
      <alignment vertical="center"/>
    </xf>
    <xf numFmtId="49" fontId="1" fillId="0" borderId="0" xfId="97" applyNumberFormat="1" applyFont="1" applyFill="1" applyAlignment="1">
      <alignment horizontal="left" vertical="center" indent="1"/>
    </xf>
    <xf numFmtId="0" fontId="13" fillId="0" borderId="0" xfId="97" applyFont="1" applyFill="1" applyAlignment="1">
      <alignment horizontal="center" vertical="center"/>
    </xf>
    <xf numFmtId="0" fontId="16" fillId="0" borderId="0" xfId="97" applyFont="1" applyFill="1" applyAlignment="1">
      <alignment vertical="center"/>
    </xf>
    <xf numFmtId="178" fontId="16" fillId="0" borderId="0" xfId="97" applyNumberFormat="1" applyFont="1" applyFill="1" applyAlignment="1">
      <alignment horizontal="right" vertical="center"/>
    </xf>
    <xf numFmtId="0" fontId="4" fillId="0" borderId="1" xfId="97" applyFont="1" applyFill="1" applyBorder="1" applyAlignment="1">
      <alignment horizontal="center" vertical="center"/>
    </xf>
    <xf numFmtId="178" fontId="4" fillId="0" borderId="1" xfId="97" applyNumberFormat="1" applyFont="1" applyFill="1" applyBorder="1" applyAlignment="1">
      <alignment horizontal="center" vertical="center"/>
    </xf>
    <xf numFmtId="49" fontId="5" fillId="0" borderId="1" xfId="97" applyNumberFormat="1" applyFont="1" applyFill="1" applyBorder="1" applyAlignment="1">
      <alignment horizontal="left" vertical="center"/>
    </xf>
    <xf numFmtId="49" fontId="5" fillId="0" borderId="1" xfId="97" applyNumberFormat="1" applyFont="1" applyFill="1" applyBorder="1" applyAlignment="1">
      <alignment horizontal="left" vertical="center" indent="1"/>
    </xf>
    <xf numFmtId="178" fontId="4" fillId="0" borderId="1" xfId="97" applyNumberFormat="1" applyFont="1" applyFill="1" applyBorder="1" applyAlignment="1">
      <alignment horizontal="right" vertical="center"/>
    </xf>
    <xf numFmtId="0" fontId="20" fillId="0" borderId="0" xfId="103" applyFont="1" applyAlignment="1">
      <alignment wrapText="1"/>
    </xf>
    <xf numFmtId="177" fontId="20" fillId="0" borderId="0" xfId="103" applyNumberFormat="1" applyFont="1" applyAlignment="1">
      <alignment vertical="center" wrapText="1"/>
    </xf>
    <xf numFmtId="0" fontId="10" fillId="0" borderId="0" xfId="104" applyFont="1" applyBorder="1" applyAlignment="1">
      <alignment horizontal="left" vertical="center" wrapText="1"/>
    </xf>
    <xf numFmtId="177" fontId="21" fillId="0" borderId="0" xfId="104" applyNumberFormat="1" applyFont="1" applyBorder="1" applyAlignment="1">
      <alignment horizontal="left" vertical="center" wrapText="1"/>
    </xf>
    <xf numFmtId="177" fontId="13" fillId="0" borderId="0" xfId="103" applyNumberFormat="1" applyFont="1" applyAlignment="1">
      <alignment horizontal="centerContinuous" vertical="center" wrapText="1"/>
    </xf>
    <xf numFmtId="0" fontId="19" fillId="0" borderId="0" xfId="103" applyFont="1" applyAlignment="1">
      <alignment horizontal="center" wrapText="1"/>
    </xf>
    <xf numFmtId="177" fontId="20" fillId="0" borderId="0" xfId="9" applyNumberFormat="1" applyFont="1" applyFill="1" applyAlignment="1">
      <alignment horizontal="right" vertical="center"/>
      <protection locked="0"/>
    </xf>
    <xf numFmtId="0" fontId="9" fillId="0" borderId="1" xfId="103" applyFont="1" applyBorder="1" applyAlignment="1">
      <alignment horizontal="center" vertical="center" wrapText="1"/>
    </xf>
    <xf numFmtId="177" fontId="9" fillId="0" borderId="1" xfId="103" applyNumberFormat="1" applyFont="1" applyBorder="1" applyAlignment="1" applyProtection="1">
      <alignment horizontal="center" vertical="center" wrapText="1"/>
      <protection locked="0"/>
    </xf>
    <xf numFmtId="49" fontId="22" fillId="0" borderId="1" xfId="0" applyNumberFormat="1" applyFont="1" applyFill="1" applyBorder="1" applyAlignment="1">
      <alignment horizontal="left" vertical="center" wrapText="1"/>
    </xf>
    <xf numFmtId="180" fontId="10" fillId="0" borderId="1" xfId="0" applyNumberFormat="1" applyFont="1" applyBorder="1" applyAlignment="1" applyProtection="1">
      <alignment horizontal="center" vertical="center"/>
      <protection locked="0"/>
    </xf>
    <xf numFmtId="0" fontId="23" fillId="0" borderId="1" xfId="103" applyFont="1" applyBorder="1" applyAlignment="1">
      <alignment horizontal="center" vertical="center" wrapText="1"/>
    </xf>
    <xf numFmtId="177" fontId="23" fillId="0" borderId="1" xfId="103" applyNumberFormat="1" applyFont="1" applyBorder="1" applyAlignment="1">
      <alignment horizontal="center" vertical="center" wrapText="1"/>
    </xf>
    <xf numFmtId="0" fontId="10" fillId="0" borderId="0" xfId="103" applyFont="1" applyAlignment="1">
      <alignment wrapText="1"/>
    </xf>
    <xf numFmtId="0" fontId="17" fillId="0" borderId="0" xfId="9" applyFont="1" applyFill="1" applyBorder="1" applyAlignment="1">
      <alignment vertical="top"/>
      <protection locked="0"/>
    </xf>
    <xf numFmtId="0" fontId="18" fillId="0" borderId="0" xfId="9" applyFont="1" applyFill="1" applyBorder="1" applyAlignment="1">
      <alignment vertical="top"/>
      <protection locked="0"/>
    </xf>
    <xf numFmtId="49" fontId="1" fillId="0" borderId="0" xfId="9" applyNumberFormat="1" applyFont="1" applyFill="1" applyBorder="1" applyAlignment="1">
      <alignment horizontal="left" vertical="top"/>
      <protection locked="0"/>
    </xf>
    <xf numFmtId="180" fontId="1" fillId="0" borderId="0" xfId="9" applyNumberFormat="1" applyFont="1" applyFill="1" applyBorder="1" applyAlignment="1">
      <alignment horizontal="left" vertical="top"/>
      <protection locked="0"/>
    </xf>
    <xf numFmtId="0" fontId="1" fillId="0" borderId="0" xfId="9" applyFont="1" applyFill="1" applyBorder="1" applyAlignment="1">
      <alignment vertical="top"/>
      <protection locked="0"/>
    </xf>
    <xf numFmtId="49" fontId="18" fillId="0" borderId="0" xfId="97" applyNumberFormat="1" applyFont="1" applyFill="1" applyBorder="1"/>
    <xf numFmtId="2" fontId="18" fillId="0" borderId="0" xfId="97" applyNumberFormat="1" applyFont="1" applyFill="1" applyBorder="1"/>
    <xf numFmtId="178" fontId="18" fillId="0" borderId="0" xfId="9" applyNumberFormat="1" applyFont="1" applyFill="1" applyBorder="1" applyAlignment="1">
      <alignment vertical="top"/>
      <protection locked="0"/>
    </xf>
    <xf numFmtId="180" fontId="1" fillId="0" borderId="0" xfId="104" applyNumberFormat="1" applyFont="1" applyBorder="1" applyAlignment="1">
      <alignment horizontal="left" vertical="center"/>
    </xf>
    <xf numFmtId="0" fontId="13" fillId="0" borderId="0" xfId="9" applyFont="1" applyFill="1" applyBorder="1" applyAlignment="1">
      <alignment horizontal="center" vertical="center" wrapText="1"/>
      <protection locked="0"/>
    </xf>
    <xf numFmtId="180" fontId="13" fillId="0" borderId="0" xfId="9" applyNumberFormat="1" applyFont="1" applyFill="1" applyBorder="1" applyAlignment="1">
      <alignment horizontal="center" vertical="center"/>
      <protection locked="0"/>
    </xf>
    <xf numFmtId="49" fontId="16" fillId="0" borderId="0" xfId="9" applyNumberFormat="1" applyFont="1" applyFill="1" applyBorder="1" applyAlignment="1">
      <alignment horizontal="left" vertical="top"/>
      <protection locked="0"/>
    </xf>
    <xf numFmtId="180" fontId="16" fillId="0" borderId="0" xfId="9" applyNumberFormat="1" applyFont="1" applyFill="1" applyBorder="1" applyAlignment="1">
      <alignment horizontal="right" vertical="center"/>
      <protection locked="0"/>
    </xf>
    <xf numFmtId="180" fontId="4" fillId="0" borderId="1" xfId="9" applyNumberFormat="1" applyFont="1" applyFill="1" applyBorder="1" applyAlignment="1">
      <alignment horizontal="center" vertical="center"/>
      <protection locked="0"/>
    </xf>
    <xf numFmtId="0" fontId="6" fillId="0" borderId="0" xfId="9" applyFont="1" applyFill="1" applyBorder="1" applyAlignment="1">
      <alignment vertical="top"/>
      <protection locked="0"/>
    </xf>
    <xf numFmtId="0" fontId="17" fillId="0" borderId="0" xfId="97" applyFont="1" applyFill="1" applyBorder="1" applyAlignment="1">
      <alignment vertical="center" wrapText="1"/>
    </xf>
    <xf numFmtId="180" fontId="5" fillId="0" borderId="1" xfId="9" applyNumberFormat="1" applyFont="1" applyFill="1" applyBorder="1" applyAlignment="1">
      <alignment horizontal="center" vertical="center"/>
      <protection locked="0"/>
    </xf>
    <xf numFmtId="181" fontId="1" fillId="0" borderId="0" xfId="9" applyNumberFormat="1" applyFont="1" applyFill="1" applyBorder="1" applyAlignment="1">
      <alignment vertical="top"/>
      <protection locked="0"/>
    </xf>
    <xf numFmtId="180" fontId="18" fillId="0" borderId="0" xfId="9" applyNumberFormat="1" applyFont="1" applyFill="1" applyBorder="1" applyAlignment="1">
      <alignment vertical="top"/>
      <protection locked="0"/>
    </xf>
    <xf numFmtId="180" fontId="5" fillId="0" borderId="1" xfId="9" applyNumberFormat="1" applyFont="1" applyFill="1" applyBorder="1" applyAlignment="1">
      <alignment horizontal="left" vertical="center"/>
      <protection locked="0"/>
    </xf>
    <xf numFmtId="180" fontId="5" fillId="0" borderId="1" xfId="9" applyNumberFormat="1" applyFont="1" applyFill="1" applyBorder="1" applyAlignment="1">
      <alignment horizontal="left" vertical="center" indent="1"/>
      <protection locked="0"/>
    </xf>
    <xf numFmtId="181" fontId="18" fillId="0" borderId="0" xfId="9" applyNumberFormat="1" applyFont="1" applyFill="1" applyBorder="1" applyAlignment="1">
      <alignment vertical="top"/>
      <protection locked="0"/>
    </xf>
    <xf numFmtId="0" fontId="18" fillId="0" borderId="0" xfId="97" applyFont="1" applyFill="1" applyBorder="1" applyAlignment="1">
      <alignment vertical="center" wrapText="1"/>
    </xf>
    <xf numFmtId="178" fontId="17" fillId="0" borderId="0" xfId="9" applyNumberFormat="1" applyFont="1" applyFill="1" applyBorder="1" applyAlignment="1">
      <alignment vertical="top"/>
      <protection locked="0"/>
    </xf>
    <xf numFmtId="0" fontId="17" fillId="0" borderId="0" xfId="97" applyFont="1" applyFill="1" applyBorder="1" applyAlignment="1">
      <alignment horizontal="center" vertical="center" wrapText="1"/>
    </xf>
    <xf numFmtId="0" fontId="18" fillId="0" borderId="0" xfId="97" applyFont="1" applyFill="1" applyBorder="1" applyAlignment="1">
      <alignment horizontal="center" vertical="center" wrapText="1"/>
    </xf>
    <xf numFmtId="49" fontId="18" fillId="0" borderId="0" xfId="97" applyNumberFormat="1" applyFont="1" applyFill="1" applyBorder="1" applyAlignment="1" applyProtection="1">
      <alignment vertical="center"/>
      <protection locked="0"/>
    </xf>
    <xf numFmtId="2" fontId="18" fillId="0" borderId="0" xfId="97" applyNumberFormat="1" applyFont="1" applyFill="1" applyBorder="1" applyAlignment="1" applyProtection="1">
      <alignment vertical="center"/>
      <protection locked="0"/>
    </xf>
    <xf numFmtId="181" fontId="1" fillId="0" borderId="0" xfId="9" applyNumberFormat="1" applyFont="1" applyFill="1" applyBorder="1" applyAlignment="1">
      <alignment vertical="center"/>
      <protection locked="0"/>
    </xf>
    <xf numFmtId="0" fontId="24" fillId="0" borderId="0" xfId="9" applyFont="1" applyFill="1" applyBorder="1" applyAlignment="1">
      <alignment vertical="top"/>
      <protection locked="0"/>
    </xf>
    <xf numFmtId="0" fontId="1" fillId="0" borderId="0" xfId="9" applyFont="1" applyFill="1" applyBorder="1" applyAlignment="1">
      <alignment horizontal="left" vertical="top"/>
      <protection locked="0"/>
    </xf>
    <xf numFmtId="178" fontId="1" fillId="0" borderId="0" xfId="9" applyNumberFormat="1" applyFont="1" applyFill="1" applyBorder="1" applyAlignment="1">
      <alignment horizontal="center" vertical="top"/>
      <protection locked="0"/>
    </xf>
    <xf numFmtId="0" fontId="13" fillId="0" borderId="0" xfId="9" applyFont="1" applyFill="1" applyBorder="1" applyAlignment="1">
      <alignment horizontal="center" vertical="top"/>
      <protection locked="0"/>
    </xf>
    <xf numFmtId="0" fontId="13" fillId="0" borderId="0" xfId="9" applyFont="1" applyFill="1" applyBorder="1" applyAlignment="1">
      <alignment horizontal="left" vertical="top"/>
      <protection locked="0"/>
    </xf>
    <xf numFmtId="178" fontId="13" fillId="0" borderId="0" xfId="9" applyNumberFormat="1" applyFont="1" applyFill="1" applyBorder="1" applyAlignment="1">
      <alignment horizontal="center" vertical="top"/>
      <protection locked="0"/>
    </xf>
    <xf numFmtId="178" fontId="25" fillId="0" borderId="0" xfId="9" applyNumberFormat="1" applyFont="1" applyFill="1" applyBorder="1" applyAlignment="1">
      <alignment horizontal="right" vertical="center"/>
      <protection locked="0"/>
    </xf>
    <xf numFmtId="0" fontId="24" fillId="0" borderId="0" xfId="97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26" fillId="0" borderId="1" xfId="0" applyFont="1" applyFill="1" applyBorder="1" applyAlignment="1">
      <alignment vertical="center"/>
    </xf>
    <xf numFmtId="0" fontId="26" fillId="0" borderId="1" xfId="0" applyNumberFormat="1" applyFont="1" applyFill="1" applyBorder="1" applyAlignment="1">
      <alignment horizontal="left" vertical="center"/>
    </xf>
    <xf numFmtId="0" fontId="26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left" vertical="center"/>
    </xf>
    <xf numFmtId="0" fontId="5" fillId="0" borderId="1" xfId="9" applyNumberFormat="1" applyFont="1" applyFill="1" applyBorder="1" applyAlignment="1">
      <alignment horizontal="left" vertical="center"/>
      <protection locked="0"/>
    </xf>
    <xf numFmtId="178" fontId="5" fillId="0" borderId="1" xfId="9" applyNumberFormat="1" applyFont="1" applyFill="1" applyBorder="1" applyAlignment="1">
      <alignment horizontal="left" vertical="top"/>
      <protection locked="0"/>
    </xf>
    <xf numFmtId="178" fontId="1" fillId="0" borderId="0" xfId="9" applyNumberFormat="1" applyFont="1" applyFill="1" applyBorder="1" applyAlignment="1">
      <alignment vertical="top"/>
      <protection locked="0"/>
    </xf>
    <xf numFmtId="178" fontId="24" fillId="0" borderId="0" xfId="9" applyNumberFormat="1" applyFont="1" applyFill="1" applyBorder="1" applyAlignment="1">
      <alignment vertical="top"/>
      <protection locked="0"/>
    </xf>
    <xf numFmtId="0" fontId="24" fillId="0" borderId="0" xfId="97" applyFont="1" applyFill="1" applyBorder="1" applyAlignment="1">
      <alignment horizontal="center" vertical="center" wrapText="1"/>
    </xf>
    <xf numFmtId="180" fontId="1" fillId="0" borderId="0" xfId="9" applyNumberFormat="1" applyFont="1" applyFill="1" applyAlignment="1">
      <alignment vertical="top"/>
      <protection locked="0"/>
    </xf>
    <xf numFmtId="49" fontId="18" fillId="0" borderId="0" xfId="97" applyNumberFormat="1" applyFont="1" applyFill="1"/>
    <xf numFmtId="2" fontId="18" fillId="0" borderId="0" xfId="97" applyNumberFormat="1" applyFont="1" applyFill="1"/>
    <xf numFmtId="178" fontId="18" fillId="0" borderId="0" xfId="9" applyNumberFormat="1" applyFont="1" applyFill="1" applyAlignment="1">
      <alignment vertical="top"/>
      <protection locked="0"/>
    </xf>
    <xf numFmtId="180" fontId="27" fillId="0" borderId="0" xfId="9" applyNumberFormat="1" applyFont="1" applyFill="1" applyAlignment="1">
      <alignment horizontal="center" vertical="top"/>
      <protection locked="0"/>
    </xf>
    <xf numFmtId="180" fontId="1" fillId="0" borderId="0" xfId="9" applyNumberFormat="1" applyFont="1" applyFill="1" applyAlignment="1">
      <alignment horizontal="right" vertical="center"/>
      <protection locked="0"/>
    </xf>
    <xf numFmtId="0" fontId="1" fillId="0" borderId="0" xfId="97" applyFont="1" applyFill="1" applyAlignment="1">
      <alignment vertical="center" wrapText="1"/>
    </xf>
    <xf numFmtId="180" fontId="4" fillId="0" borderId="1" xfId="9" applyNumberFormat="1" applyFont="1" applyFill="1" applyBorder="1" applyAlignment="1">
      <alignment horizontal="right" vertical="center"/>
      <protection locked="0"/>
    </xf>
    <xf numFmtId="49" fontId="1" fillId="0" borderId="0" xfId="97" applyNumberFormat="1" applyFont="1" applyFill="1" applyAlignment="1">
      <alignment horizontal="left"/>
    </xf>
    <xf numFmtId="3" fontId="5" fillId="0" borderId="1" xfId="0" applyNumberFormat="1" applyFont="1" applyFill="1" applyBorder="1" applyAlignment="1" applyProtection="1">
      <alignment vertical="center"/>
    </xf>
    <xf numFmtId="180" fontId="5" fillId="0" borderId="1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 applyProtection="1">
      <alignment horizontal="left" vertical="center"/>
    </xf>
    <xf numFmtId="3" fontId="5" fillId="0" borderId="1" xfId="0" applyNumberFormat="1" applyFont="1" applyFill="1" applyBorder="1" applyAlignment="1" applyProtection="1">
      <alignment horizontal="left" vertical="center" shrinkToFit="1"/>
    </xf>
    <xf numFmtId="3" fontId="4" fillId="0" borderId="1" xfId="0" applyNumberFormat="1" applyFont="1" applyFill="1" applyBorder="1" applyAlignment="1" applyProtection="1">
      <alignment horizontal="left" vertical="center" shrinkToFit="1"/>
    </xf>
    <xf numFmtId="0" fontId="5" fillId="0" borderId="1" xfId="0" applyFont="1" applyBorder="1" applyAlignment="1">
      <alignment horizontal="center" vertical="center"/>
    </xf>
    <xf numFmtId="0" fontId="1" fillId="0" borderId="0" xfId="97" applyFont="1" applyFill="1" applyAlignment="1">
      <alignment horizontal="center" vertical="center" wrapText="1"/>
    </xf>
    <xf numFmtId="181" fontId="18" fillId="0" borderId="0" xfId="9" applyNumberFormat="1" applyFont="1" applyFill="1" applyAlignment="1">
      <alignment vertical="top"/>
      <protection locked="0"/>
    </xf>
    <xf numFmtId="49" fontId="1" fillId="0" borderId="0" xfId="97" applyNumberFormat="1" applyFont="1" applyFill="1" applyAlignment="1" applyProtection="1">
      <alignment horizontal="left" vertical="center"/>
      <protection locked="0"/>
    </xf>
    <xf numFmtId="181" fontId="6" fillId="0" borderId="0" xfId="9" applyNumberFormat="1" applyFont="1" applyFill="1" applyBorder="1" applyAlignment="1">
      <alignment vertical="center"/>
      <protection locked="0"/>
    </xf>
    <xf numFmtId="0" fontId="1" fillId="0" borderId="0" xfId="97" applyFont="1" applyFill="1" applyBorder="1" applyAlignment="1">
      <alignment vertical="center"/>
    </xf>
    <xf numFmtId="178" fontId="7" fillId="0" borderId="0" xfId="97" applyNumberFormat="1" applyFont="1" applyFill="1" applyBorder="1" applyAlignment="1">
      <alignment vertical="center"/>
    </xf>
    <xf numFmtId="178" fontId="1" fillId="0" borderId="0" xfId="97" applyNumberFormat="1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distributed" vertical="center"/>
    </xf>
    <xf numFmtId="0" fontId="10" fillId="0" borderId="0" xfId="103" applyFont="1" applyBorder="1" applyAlignment="1">
      <alignment wrapText="1"/>
    </xf>
    <xf numFmtId="0" fontId="9" fillId="0" borderId="0" xfId="103" applyFont="1" applyBorder="1" applyAlignment="1">
      <alignment horizontal="center" vertical="center" wrapText="1"/>
    </xf>
    <xf numFmtId="0" fontId="9" fillId="0" borderId="0" xfId="103" applyFont="1" applyBorder="1" applyAlignment="1">
      <alignment wrapText="1"/>
    </xf>
    <xf numFmtId="0" fontId="28" fillId="0" borderId="0" xfId="103" applyFont="1" applyFill="1" applyBorder="1" applyAlignment="1">
      <alignment wrapText="1"/>
    </xf>
    <xf numFmtId="0" fontId="28" fillId="0" borderId="0" xfId="103" applyFont="1" applyBorder="1" applyAlignment="1">
      <alignment horizontal="center" wrapText="1"/>
    </xf>
    <xf numFmtId="177" fontId="10" fillId="0" borderId="0" xfId="103" applyNumberFormat="1" applyFont="1" applyBorder="1" applyAlignment="1">
      <alignment horizontal="center" vertical="center" wrapText="1"/>
    </xf>
    <xf numFmtId="0" fontId="20" fillId="0" borderId="0" xfId="103" applyFont="1" applyBorder="1" applyAlignment="1">
      <alignment wrapText="1"/>
    </xf>
    <xf numFmtId="0" fontId="10" fillId="0" borderId="0" xfId="104" applyFont="1" applyFill="1" applyBorder="1" applyAlignment="1">
      <alignment vertical="center" wrapText="1"/>
    </xf>
    <xf numFmtId="0" fontId="28" fillId="0" borderId="0" xfId="104" applyFont="1" applyBorder="1" applyAlignment="1">
      <alignment horizontal="center" vertical="center" wrapText="1"/>
    </xf>
    <xf numFmtId="177" fontId="10" fillId="0" borderId="0" xfId="104" applyNumberFormat="1" applyFont="1" applyBorder="1" applyAlignment="1">
      <alignment horizontal="center" vertical="center" wrapText="1"/>
    </xf>
    <xf numFmtId="0" fontId="10" fillId="0" borderId="0" xfId="104" applyFont="1" applyBorder="1" applyAlignment="1">
      <alignment vertical="center" wrapText="1"/>
    </xf>
    <xf numFmtId="49" fontId="29" fillId="0" borderId="0" xfId="103" applyNumberFormat="1" applyFont="1" applyFill="1" applyBorder="1" applyAlignment="1">
      <alignment horizontal="center" vertical="center" wrapText="1"/>
    </xf>
    <xf numFmtId="49" fontId="29" fillId="0" borderId="0" xfId="103" applyNumberFormat="1" applyFont="1" applyBorder="1" applyAlignment="1">
      <alignment horizontal="center" vertical="center" wrapText="1"/>
    </xf>
    <xf numFmtId="177" fontId="29" fillId="0" borderId="0" xfId="103" applyNumberFormat="1" applyFont="1" applyBorder="1" applyAlignment="1">
      <alignment horizontal="center" vertical="center" wrapText="1"/>
    </xf>
    <xf numFmtId="178" fontId="28" fillId="0" borderId="0" xfId="9" applyNumberFormat="1" applyFont="1" applyFill="1" applyBorder="1" applyAlignment="1">
      <alignment vertical="top" wrapText="1"/>
      <protection locked="0"/>
    </xf>
    <xf numFmtId="178" fontId="28" fillId="0" borderId="0" xfId="9" applyNumberFormat="1" applyFont="1" applyFill="1" applyBorder="1" applyAlignment="1">
      <alignment horizontal="center" vertical="top"/>
      <protection locked="0"/>
    </xf>
    <xf numFmtId="177" fontId="20" fillId="0" borderId="0" xfId="9" applyNumberFormat="1" applyFont="1" applyFill="1" applyBorder="1" applyAlignment="1">
      <alignment horizontal="center" vertical="center"/>
      <protection locked="0"/>
    </xf>
    <xf numFmtId="0" fontId="4" fillId="0" borderId="1" xfId="103" applyFont="1" applyFill="1" applyBorder="1" applyAlignment="1">
      <alignment horizontal="center" vertical="center" wrapText="1"/>
    </xf>
    <xf numFmtId="177" fontId="4" fillId="0" borderId="1" xfId="103" applyNumberFormat="1" applyFont="1" applyBorder="1" applyAlignment="1" applyProtection="1">
      <alignment horizontal="center" vertical="center" wrapText="1"/>
      <protection locked="0"/>
    </xf>
    <xf numFmtId="49" fontId="22" fillId="0" borderId="1" xfId="0" applyNumberFormat="1" applyFont="1" applyFill="1" applyBorder="1" applyAlignment="1">
      <alignment horizontal="left" vertical="center"/>
    </xf>
    <xf numFmtId="49" fontId="22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left" vertical="center" wrapText="1" shrinkToFit="1"/>
      <protection locked="0"/>
    </xf>
    <xf numFmtId="182" fontId="10" fillId="0" borderId="1" xfId="0" applyNumberFormat="1" applyFont="1" applyFill="1" applyBorder="1" applyAlignment="1" applyProtection="1">
      <alignment horizontal="center" vertical="center" wrapText="1"/>
    </xf>
    <xf numFmtId="177" fontId="10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vertical="center" wrapText="1" shrinkToFit="1"/>
      <protection locked="0"/>
    </xf>
    <xf numFmtId="177" fontId="10" fillId="0" borderId="1" xfId="0" applyNumberFormat="1" applyFont="1" applyFill="1" applyBorder="1" applyAlignment="1" applyProtection="1">
      <alignment horizontal="center" vertical="center"/>
    </xf>
    <xf numFmtId="182" fontId="9" fillId="0" borderId="3" xfId="0" applyNumberFormat="1" applyFont="1" applyFill="1" applyBorder="1" applyAlignment="1" applyProtection="1">
      <alignment horizontal="center" vertical="center" wrapText="1"/>
    </xf>
    <xf numFmtId="182" fontId="9" fillId="0" borderId="4" xfId="0" applyNumberFormat="1" applyFont="1" applyFill="1" applyBorder="1" applyAlignment="1" applyProtection="1">
      <alignment horizontal="center" vertical="center" wrapText="1"/>
    </xf>
    <xf numFmtId="177" fontId="9" fillId="0" borderId="1" xfId="0" applyNumberFormat="1" applyFont="1" applyFill="1" applyBorder="1" applyAlignment="1" applyProtection="1">
      <alignment horizontal="center" vertical="center"/>
    </xf>
    <xf numFmtId="182" fontId="28" fillId="0" borderId="0" xfId="0" applyNumberFormat="1" applyFont="1" applyFill="1" applyBorder="1" applyAlignment="1" applyProtection="1">
      <alignment vertical="center" wrapText="1"/>
    </xf>
    <xf numFmtId="182" fontId="28" fillId="0" borderId="0" xfId="0" applyNumberFormat="1" applyFont="1" applyFill="1" applyBorder="1" applyAlignment="1" applyProtection="1">
      <alignment horizontal="center" vertical="center" wrapText="1"/>
    </xf>
    <xf numFmtId="177" fontId="10" fillId="0" borderId="0" xfId="0" applyNumberFormat="1" applyFont="1" applyFill="1" applyBorder="1" applyAlignment="1" applyProtection="1">
      <alignment horizontal="center" vertical="center"/>
    </xf>
    <xf numFmtId="49" fontId="28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9" applyFont="1" applyFill="1" applyAlignment="1">
      <alignment vertical="top"/>
      <protection locked="0"/>
    </xf>
    <xf numFmtId="0" fontId="17" fillId="0" borderId="0" xfId="97" applyFont="1" applyFill="1" applyAlignment="1">
      <alignment vertical="center" wrapText="1"/>
    </xf>
    <xf numFmtId="0" fontId="5" fillId="0" borderId="1" xfId="9" applyNumberFormat="1" applyFont="1" applyFill="1" applyBorder="1" applyAlignment="1">
      <alignment horizontal="center" vertical="center"/>
      <protection locked="0"/>
    </xf>
    <xf numFmtId="181" fontId="1" fillId="0" borderId="0" xfId="9" applyNumberFormat="1" applyFont="1" applyFill="1" applyAlignment="1">
      <alignment vertical="top"/>
      <protection locked="0"/>
    </xf>
    <xf numFmtId="180" fontId="18" fillId="0" borderId="0" xfId="9" applyNumberFormat="1" applyFont="1" applyFill="1" applyAlignment="1">
      <alignment vertical="top"/>
      <protection locked="0"/>
    </xf>
    <xf numFmtId="49" fontId="30" fillId="0" borderId="1" xfId="9" applyNumberFormat="1" applyFont="1" applyFill="1" applyBorder="1" applyAlignment="1">
      <alignment horizontal="center" vertical="center"/>
      <protection locked="0"/>
    </xf>
    <xf numFmtId="49" fontId="30" fillId="0" borderId="1" xfId="9" applyNumberFormat="1" applyFont="1" applyFill="1" applyBorder="1" applyAlignment="1">
      <alignment horizontal="left" vertical="center"/>
      <protection locked="0"/>
    </xf>
    <xf numFmtId="0" fontId="18" fillId="0" borderId="0" xfId="97" applyFont="1" applyFill="1" applyAlignment="1">
      <alignment vertical="center" wrapText="1"/>
    </xf>
    <xf numFmtId="178" fontId="17" fillId="0" borderId="0" xfId="9" applyNumberFormat="1" applyFont="1" applyFill="1" applyAlignment="1">
      <alignment vertical="top"/>
      <protection locked="0"/>
    </xf>
    <xf numFmtId="0" fontId="17" fillId="0" borderId="0" xfId="97" applyFont="1" applyFill="1" applyAlignment="1">
      <alignment horizontal="center" vertical="center" wrapText="1"/>
    </xf>
    <xf numFmtId="0" fontId="18" fillId="0" borderId="0" xfId="97" applyFont="1" applyFill="1" applyAlignment="1">
      <alignment horizontal="center" vertical="center" wrapText="1"/>
    </xf>
    <xf numFmtId="49" fontId="18" fillId="0" borderId="0" xfId="97" applyNumberFormat="1" applyFont="1" applyFill="1" applyAlignment="1" applyProtection="1">
      <alignment vertical="center"/>
      <protection locked="0"/>
    </xf>
    <xf numFmtId="2" fontId="18" fillId="0" borderId="0" xfId="97" applyNumberFormat="1" applyFont="1" applyFill="1" applyAlignment="1" applyProtection="1">
      <alignment vertical="center"/>
      <protection locked="0"/>
    </xf>
    <xf numFmtId="181" fontId="1" fillId="0" borderId="1" xfId="9" applyNumberFormat="1" applyFont="1" applyFill="1" applyBorder="1" applyAlignment="1">
      <alignment vertical="center"/>
      <protection locked="0"/>
    </xf>
    <xf numFmtId="49" fontId="6" fillId="0" borderId="0" xfId="97" applyNumberFormat="1" applyFont="1" applyFill="1" applyAlignment="1">
      <alignment horizontal="left" vertical="center"/>
    </xf>
    <xf numFmtId="178" fontId="5" fillId="0" borderId="0" xfId="97" applyNumberFormat="1" applyFont="1" applyFill="1" applyAlignment="1">
      <alignment horizontal="right" vertical="center"/>
    </xf>
    <xf numFmtId="49" fontId="4" fillId="0" borderId="1" xfId="97" applyNumberFormat="1" applyFont="1" applyFill="1" applyBorder="1" applyAlignment="1">
      <alignment horizontal="left" vertical="center"/>
    </xf>
    <xf numFmtId="177" fontId="4" fillId="0" borderId="1" xfId="97" applyNumberFormat="1" applyFont="1" applyFill="1" applyBorder="1" applyAlignment="1">
      <alignment horizontal="right" vertical="center"/>
    </xf>
    <xf numFmtId="49" fontId="5" fillId="0" borderId="1" xfId="97" applyNumberFormat="1" applyFont="1" applyFill="1" applyBorder="1" applyAlignment="1">
      <alignment horizontal="center" vertical="center"/>
    </xf>
    <xf numFmtId="49" fontId="5" fillId="0" borderId="1" xfId="97" applyNumberFormat="1" applyFont="1" applyFill="1" applyBorder="1" applyAlignment="1">
      <alignment vertical="center"/>
    </xf>
    <xf numFmtId="0" fontId="5" fillId="0" borderId="1" xfId="97" applyNumberFormat="1" applyFont="1" applyFill="1" applyBorder="1" applyAlignment="1">
      <alignment horizontal="right" vertical="center"/>
    </xf>
    <xf numFmtId="0" fontId="5" fillId="0" borderId="1" xfId="97" applyFont="1" applyFill="1" applyBorder="1" applyAlignment="1">
      <alignment horizontal="center" vertical="center"/>
    </xf>
    <xf numFmtId="177" fontId="5" fillId="0" borderId="1" xfId="97" applyNumberFormat="1" applyFont="1" applyFill="1" applyBorder="1" applyAlignment="1">
      <alignment vertical="center"/>
    </xf>
    <xf numFmtId="177" fontId="5" fillId="0" borderId="1" xfId="97" applyNumberFormat="1" applyFont="1" applyFill="1" applyBorder="1" applyAlignment="1">
      <alignment horizontal="right" vertical="center"/>
    </xf>
    <xf numFmtId="0" fontId="4" fillId="0" borderId="3" xfId="97" applyFont="1" applyFill="1" applyBorder="1" applyAlignment="1">
      <alignment horizontal="center" vertical="center"/>
    </xf>
    <xf numFmtId="0" fontId="4" fillId="0" borderId="4" xfId="97" applyFont="1" applyFill="1" applyBorder="1" applyAlignment="1">
      <alignment horizontal="center" vertical="center"/>
    </xf>
    <xf numFmtId="49" fontId="6" fillId="0" borderId="0" xfId="9" applyNumberFormat="1" applyFont="1" applyFill="1" applyBorder="1" applyAlignment="1">
      <alignment horizontal="left" vertical="top"/>
      <protection locked="0"/>
    </xf>
    <xf numFmtId="177" fontId="6" fillId="0" borderId="0" xfId="9" applyNumberFormat="1" applyFont="1" applyFill="1" applyBorder="1" applyAlignment="1">
      <alignment vertical="top"/>
      <protection locked="0"/>
    </xf>
    <xf numFmtId="0" fontId="31" fillId="0" borderId="0" xfId="104" applyFont="1" applyBorder="1" applyAlignment="1">
      <alignment horizontal="left" vertical="center"/>
    </xf>
    <xf numFmtId="0" fontId="29" fillId="0" borderId="0" xfId="9" applyFont="1" applyFill="1" applyBorder="1" applyAlignment="1">
      <alignment horizontal="center" vertical="top"/>
      <protection locked="0"/>
    </xf>
    <xf numFmtId="177" fontId="29" fillId="0" borderId="0" xfId="9" applyNumberFormat="1" applyFont="1" applyFill="1" applyBorder="1" applyAlignment="1">
      <alignment horizontal="center" vertical="top"/>
      <protection locked="0"/>
    </xf>
    <xf numFmtId="49" fontId="15" fillId="0" borderId="0" xfId="9" applyNumberFormat="1" applyFont="1" applyFill="1" applyBorder="1" applyAlignment="1">
      <alignment horizontal="left" vertical="top"/>
      <protection locked="0"/>
    </xf>
    <xf numFmtId="0" fontId="15" fillId="0" borderId="0" xfId="9" applyFont="1" applyFill="1" applyBorder="1" applyAlignment="1">
      <alignment vertical="top"/>
      <protection locked="0"/>
    </xf>
    <xf numFmtId="177" fontId="15" fillId="0" borderId="0" xfId="9" applyNumberFormat="1" applyFont="1" applyFill="1" applyBorder="1" applyAlignment="1">
      <alignment horizontal="right" vertical="center"/>
      <protection locked="0"/>
    </xf>
    <xf numFmtId="0" fontId="1" fillId="0" borderId="0" xfId="97" applyFont="1" applyFill="1" applyBorder="1" applyAlignment="1">
      <alignment vertical="center" wrapText="1"/>
    </xf>
    <xf numFmtId="0" fontId="26" fillId="0" borderId="3" xfId="0" applyNumberFormat="1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180" fontId="9" fillId="0" borderId="4" xfId="0" applyNumberFormat="1" applyFont="1" applyBorder="1" applyAlignment="1" applyProtection="1">
      <alignment horizontal="right" vertical="center"/>
      <protection locked="0"/>
    </xf>
    <xf numFmtId="0" fontId="26" fillId="0" borderId="3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vertical="center"/>
    </xf>
    <xf numFmtId="180" fontId="9" fillId="0" borderId="4" xfId="0" applyNumberFormat="1" applyFont="1" applyBorder="1" applyAlignment="1" applyProtection="1">
      <alignment horizontal="center" vertical="center"/>
      <protection locked="0"/>
    </xf>
    <xf numFmtId="0" fontId="0" fillId="0" borderId="3" xfId="0" applyNumberFormat="1" applyFont="1" applyFill="1" applyBorder="1" applyAlignment="1">
      <alignment horizontal="left" vertical="center"/>
    </xf>
    <xf numFmtId="180" fontId="10" fillId="0" borderId="4" xfId="0" applyNumberFormat="1" applyFont="1" applyBorder="1" applyAlignment="1" applyProtection="1">
      <alignment horizontal="right" vertical="center"/>
      <protection locked="0"/>
    </xf>
    <xf numFmtId="180" fontId="9" fillId="0" borderId="4" xfId="0" applyNumberFormat="1" applyFont="1" applyFill="1" applyBorder="1" applyAlignment="1" applyProtection="1">
      <alignment horizontal="center" vertical="center"/>
      <protection locked="0"/>
    </xf>
    <xf numFmtId="180" fontId="10" fillId="0" borderId="4" xfId="0" applyNumberFormat="1" applyFont="1" applyBorder="1" applyAlignment="1" applyProtection="1">
      <alignment vertical="center"/>
      <protection locked="0"/>
    </xf>
    <xf numFmtId="0" fontId="1" fillId="0" borderId="0" xfId="97" applyFont="1" applyFill="1" applyBorder="1" applyAlignment="1">
      <alignment horizontal="center" vertical="center" wrapText="1"/>
    </xf>
    <xf numFmtId="180" fontId="34" fillId="0" borderId="4" xfId="0" applyNumberFormat="1" applyFont="1" applyBorder="1" applyAlignment="1" applyProtection="1">
      <alignment horizontal="center" vertical="center"/>
      <protection locked="0"/>
    </xf>
    <xf numFmtId="180" fontId="35" fillId="0" borderId="4" xfId="0" applyNumberFormat="1" applyFont="1" applyBorder="1" applyAlignment="1" applyProtection="1">
      <alignment horizontal="right" vertical="center"/>
      <protection locked="0"/>
    </xf>
    <xf numFmtId="180" fontId="34" fillId="0" borderId="4" xfId="0" applyNumberFormat="1" applyFont="1" applyBorder="1" applyAlignment="1" applyProtection="1">
      <alignment horizontal="right" vertical="center"/>
      <protection locked="0"/>
    </xf>
    <xf numFmtId="0" fontId="33" fillId="0" borderId="1" xfId="0" applyFont="1" applyFill="1" applyBorder="1" applyAlignment="1">
      <alignment vertical="center"/>
    </xf>
    <xf numFmtId="49" fontId="9" fillId="0" borderId="3" xfId="9" applyNumberFormat="1" applyFont="1" applyFill="1" applyBorder="1" applyAlignment="1">
      <alignment horizontal="center" vertical="center"/>
      <protection locked="0"/>
    </xf>
    <xf numFmtId="49" fontId="6" fillId="0" borderId="4" xfId="9" applyNumberFormat="1" applyFont="1" applyFill="1" applyBorder="1" applyAlignment="1">
      <alignment horizontal="center" vertical="center"/>
      <protection locked="0"/>
    </xf>
    <xf numFmtId="177" fontId="9" fillId="0" borderId="1" xfId="9" applyNumberFormat="1" applyFont="1" applyFill="1" applyBorder="1" applyAlignment="1">
      <alignment vertical="center"/>
      <protection locked="0"/>
    </xf>
    <xf numFmtId="49" fontId="10" fillId="0" borderId="0" xfId="9" applyNumberFormat="1" applyFont="1" applyFill="1" applyBorder="1" applyAlignment="1">
      <alignment horizontal="left" vertical="top"/>
      <protection locked="0"/>
    </xf>
    <xf numFmtId="177" fontId="10" fillId="0" borderId="0" xfId="9" applyNumberFormat="1" applyFont="1" applyFill="1" applyBorder="1" applyAlignment="1">
      <alignment vertical="top"/>
      <protection locked="0"/>
    </xf>
    <xf numFmtId="0" fontId="10" fillId="0" borderId="0" xfId="104" applyFont="1" applyBorder="1" applyAlignment="1">
      <alignment horizontal="left" vertical="center"/>
    </xf>
    <xf numFmtId="0" fontId="36" fillId="0" borderId="0" xfId="9" applyFont="1" applyFill="1" applyBorder="1" applyAlignment="1">
      <alignment horizontal="center" vertical="top"/>
      <protection locked="0"/>
    </xf>
    <xf numFmtId="177" fontId="36" fillId="0" borderId="0" xfId="9" applyNumberFormat="1" applyFont="1" applyFill="1" applyBorder="1" applyAlignment="1">
      <alignment horizontal="center" vertical="top"/>
      <protection locked="0"/>
    </xf>
    <xf numFmtId="177" fontId="28" fillId="0" borderId="0" xfId="9" applyNumberFormat="1" applyFont="1" applyFill="1" applyBorder="1" applyAlignment="1">
      <alignment horizontal="right" vertical="center"/>
      <protection locked="0"/>
    </xf>
    <xf numFmtId="49" fontId="9" fillId="0" borderId="1" xfId="9" applyNumberFormat="1" applyFont="1" applyFill="1" applyBorder="1" applyAlignment="1">
      <alignment horizontal="center" vertical="center"/>
      <protection locked="0"/>
    </xf>
    <xf numFmtId="177" fontId="9" fillId="0" borderId="1" xfId="9" applyNumberFormat="1" applyFont="1" applyFill="1" applyBorder="1" applyAlignment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vertical="center"/>
      <protection locked="0"/>
    </xf>
    <xf numFmtId="0" fontId="10" fillId="0" borderId="1" xfId="0" applyFont="1" applyFill="1" applyBorder="1" applyAlignment="1">
      <alignment vertical="center"/>
    </xf>
    <xf numFmtId="177" fontId="30" fillId="0" borderId="1" xfId="9" applyNumberFormat="1" applyFont="1" applyFill="1" applyBorder="1" applyAlignment="1">
      <alignment vertical="center"/>
      <protection locked="0"/>
    </xf>
    <xf numFmtId="180" fontId="1" fillId="0" borderId="0" xfId="9" applyNumberFormat="1" applyFont="1" applyFill="1" applyBorder="1" applyAlignment="1">
      <alignment vertical="top"/>
      <protection locked="0"/>
    </xf>
    <xf numFmtId="49" fontId="1" fillId="0" borderId="0" xfId="97" applyNumberFormat="1" applyFont="1" applyFill="1" applyBorder="1"/>
    <xf numFmtId="2" fontId="1" fillId="0" borderId="0" xfId="97" applyNumberFormat="1" applyFont="1" applyFill="1" applyBorder="1"/>
    <xf numFmtId="183" fontId="1" fillId="0" borderId="0" xfId="9" applyNumberFormat="1" applyFont="1" applyFill="1" applyBorder="1" applyAlignment="1">
      <alignment vertical="top"/>
      <protection locked="0"/>
    </xf>
    <xf numFmtId="177" fontId="4" fillId="0" borderId="1" xfId="9" applyNumberFormat="1" applyFont="1" applyFill="1" applyBorder="1" applyAlignment="1">
      <alignment vertical="center"/>
      <protection locked="0"/>
    </xf>
    <xf numFmtId="49" fontId="1" fillId="0" borderId="0" xfId="97" applyNumberFormat="1" applyFont="1" applyFill="1" applyBorder="1" applyAlignment="1" applyProtection="1">
      <alignment vertical="center"/>
      <protection locked="0"/>
    </xf>
    <xf numFmtId="2" fontId="1" fillId="0" borderId="0" xfId="97" applyNumberFormat="1" applyFont="1" applyFill="1" applyBorder="1" applyAlignment="1" applyProtection="1">
      <alignment vertical="center"/>
      <protection locked="0"/>
    </xf>
    <xf numFmtId="0" fontId="6" fillId="0" borderId="0" xfId="103" applyFont="1" applyBorder="1" applyAlignment="1">
      <alignment horizontal="center" vertical="center"/>
    </xf>
    <xf numFmtId="49" fontId="6" fillId="0" borderId="0" xfId="103" applyNumberFormat="1" applyFont="1" applyBorder="1" applyAlignment="1">
      <alignment horizontal="left" vertical="center"/>
    </xf>
    <xf numFmtId="49" fontId="1" fillId="0" borderId="0" xfId="103" applyNumberFormat="1" applyFont="1" applyBorder="1" applyAlignment="1">
      <alignment horizontal="left" indent="1"/>
    </xf>
    <xf numFmtId="0" fontId="1" fillId="0" borderId="0" xfId="103" applyFont="1" applyBorder="1"/>
    <xf numFmtId="0" fontId="6" fillId="0" borderId="0" xfId="103" applyFont="1" applyBorder="1"/>
    <xf numFmtId="0" fontId="7" fillId="0" borderId="0" xfId="103" applyFont="1" applyBorder="1"/>
    <xf numFmtId="0" fontId="12" fillId="0" borderId="0" xfId="104" applyFont="1" applyBorder="1" applyAlignment="1">
      <alignment horizontal="left" vertical="center"/>
    </xf>
    <xf numFmtId="49" fontId="13" fillId="0" borderId="0" xfId="103" applyNumberFormat="1" applyFont="1" applyBorder="1" applyAlignment="1">
      <alignment horizontal="center" vertical="center"/>
    </xf>
    <xf numFmtId="0" fontId="37" fillId="0" borderId="0" xfId="103" applyFont="1" applyBorder="1" applyAlignment="1">
      <alignment horizontal="center"/>
    </xf>
    <xf numFmtId="182" fontId="16" fillId="0" borderId="0" xfId="103" applyNumberFormat="1" applyFont="1" applyBorder="1" applyAlignment="1">
      <alignment horizontal="right" vertical="center"/>
    </xf>
    <xf numFmtId="0" fontId="4" fillId="0" borderId="1" xfId="103" applyFont="1" applyBorder="1" applyAlignment="1">
      <alignment horizontal="center" vertical="center"/>
    </xf>
    <xf numFmtId="0" fontId="4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</cellXfs>
  <cellStyles count="117">
    <cellStyle name="常规" xfId="0" builtinId="0"/>
    <cellStyle name="货币[0]" xfId="1" builtinId="7"/>
    <cellStyle name="货币" xfId="2" builtinId="4"/>
    <cellStyle name="常规 44" xfId="3"/>
    <cellStyle name="常规 39" xfId="4"/>
    <cellStyle name="60% - 着色 2" xfId="5"/>
    <cellStyle name="20% - 强调文字颜色 3" xfId="6" builtinId="38"/>
    <cellStyle name="输入" xfId="7" builtinId="20"/>
    <cellStyle name="千位分隔[0]" xfId="8" builtinId="6"/>
    <cellStyle name="常规_功能分类1212zhangl" xfId="9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_ET_STYLE_NoName_00_" xfId="22"/>
    <cellStyle name="40% - 着色 3" xfId="23"/>
    <cellStyle name="标题" xfId="24" builtinId="15"/>
    <cellStyle name="着色 1" xfId="25"/>
    <cellStyle name="20% - 着色 5" xfId="26"/>
    <cellStyle name="解释性文本" xfId="27" builtinId="53"/>
    <cellStyle name="标题 1" xfId="28" builtinId="16"/>
    <cellStyle name="标题 2" xfId="29" builtinId="17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40% - 着色 4" xfId="34"/>
    <cellStyle name="计算" xfId="35" builtinId="22"/>
    <cellStyle name="检查单元格" xfId="36" builtinId="23"/>
    <cellStyle name="20% - 强调文字颜色 6" xfId="37" builtinId="50"/>
    <cellStyle name="强调文字颜色 2" xfId="38" builtinId="33"/>
    <cellStyle name="链接单元格" xfId="39" builtinId="24"/>
    <cellStyle name="汇总" xfId="40" builtinId="25"/>
    <cellStyle name="40% - 着色 5" xfId="41"/>
    <cellStyle name="好" xfId="42" builtinId="26"/>
    <cellStyle name="适中" xfId="43" builtinId="28"/>
    <cellStyle name="着色 5" xfId="44"/>
    <cellStyle name="20% - 强调文字颜色 5" xfId="45" builtinId="46"/>
    <cellStyle name="强调文字颜色 1" xfId="46" builtinId="29"/>
    <cellStyle name="20% - 强调文字颜色 1" xfId="47" builtinId="30"/>
    <cellStyle name="40% - 强调文字颜色 1" xfId="48" builtinId="31"/>
    <cellStyle name="20% - 强调文字颜色 2" xfId="49" builtinId="34"/>
    <cellStyle name="40% - 强调文字颜色 2" xfId="50" builtinId="35"/>
    <cellStyle name="强调文字颜色 3" xfId="51" builtinId="37"/>
    <cellStyle name="强调文字颜色 4" xfId="52" builtinId="41"/>
    <cellStyle name="20% - 强调文字颜色 4" xfId="53" builtinId="42"/>
    <cellStyle name="40% - 强调文字颜色 4" xfId="54" builtinId="43"/>
    <cellStyle name="20% - 着色 1" xfId="55"/>
    <cellStyle name="强调文字颜色 5" xfId="56" builtinId="45"/>
    <cellStyle name="40% - 强调文字颜色 5" xfId="57" builtinId="47"/>
    <cellStyle name="20% - 着色 2" xfId="58"/>
    <cellStyle name="60% - 强调文字颜色 5" xfId="59" builtinId="48"/>
    <cellStyle name="强调文字颜色 6" xfId="60" builtinId="49"/>
    <cellStyle name="40% - 强调文字颜色 6" xfId="61" builtinId="51"/>
    <cellStyle name="20% - 着色 3" xfId="62"/>
    <cellStyle name="60% - 强调文字颜色 6" xfId="63" builtinId="52"/>
    <cellStyle name="_ET_STYLE_NoName_00__2016年人代会报告附表20160104" xfId="64"/>
    <cellStyle name="_ET_STYLE_NoName_00__国库1月5日调整表" xfId="65"/>
    <cellStyle name="差_发老吕2016基本支出测算11.28" xfId="66"/>
    <cellStyle name="20% - 着色 4" xfId="67"/>
    <cellStyle name="20% - 着色 6" xfId="68"/>
    <cellStyle name="着色 2" xfId="69"/>
    <cellStyle name="40% - 着色 1" xfId="70"/>
    <cellStyle name="40% - 着色 2" xfId="71"/>
    <cellStyle name="40% - 着色 6" xfId="72"/>
    <cellStyle name="60% - 着色 1" xfId="73"/>
    <cellStyle name="常规 43" xfId="74"/>
    <cellStyle name="60% - 着色 3" xfId="75"/>
    <cellStyle name="常规 45" xfId="76"/>
    <cellStyle name="60% - 着色 4" xfId="77"/>
    <cellStyle name="常规 46" xfId="78"/>
    <cellStyle name="60% - 着色 5" xfId="79"/>
    <cellStyle name="常规 47" xfId="80"/>
    <cellStyle name="60% - 着色 6" xfId="81"/>
    <cellStyle name="no dec" xfId="82"/>
    <cellStyle name="Normal_APR" xfId="83"/>
    <cellStyle name="百分比 2" xfId="84"/>
    <cellStyle name="表标题" xfId="85"/>
    <cellStyle name="差_全国各省民生政策标准10.7(lp稿)(1)" xfId="86"/>
    <cellStyle name="常规 10" xfId="87"/>
    <cellStyle name="常规 11" xfId="88"/>
    <cellStyle name="常规 12" xfId="89"/>
    <cellStyle name="常规 13" xfId="90"/>
    <cellStyle name="常规 14" xfId="91"/>
    <cellStyle name="常规 19" xfId="92"/>
    <cellStyle name="常规 2" xfId="93"/>
    <cellStyle name="常规 2 2" xfId="94"/>
    <cellStyle name="常规 20" xfId="95"/>
    <cellStyle name="常规 21" xfId="96"/>
    <cellStyle name="常规 3" xfId="97"/>
    <cellStyle name="常规 4" xfId="98"/>
    <cellStyle name="常规 40" xfId="99"/>
    <cellStyle name="常规 41" xfId="100"/>
    <cellStyle name="常规 5" xfId="101"/>
    <cellStyle name="常规 8" xfId="102"/>
    <cellStyle name="常规_2013.1.人代会报告附表" xfId="103"/>
    <cellStyle name="常规_人代会报告附表（定）曹铂0103" xfId="104"/>
    <cellStyle name="普通_97-917" xfId="105"/>
    <cellStyle name="千分位[0]_BT (2)" xfId="106"/>
    <cellStyle name="着色 4" xfId="107"/>
    <cellStyle name="千分位_97-917" xfId="108"/>
    <cellStyle name="千位[0]_1" xfId="109"/>
    <cellStyle name="千位_1" xfId="110"/>
    <cellStyle name="数字" xfId="111"/>
    <cellStyle name="未定义" xfId="112"/>
    <cellStyle name="小数" xfId="113"/>
    <cellStyle name="样式 1" xfId="114"/>
    <cellStyle name="着色 3" xfId="115"/>
    <cellStyle name="着色 6" xfId="11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9"/>
  <sheetViews>
    <sheetView workbookViewId="0">
      <selection activeCell="A4" sqref="A4:B29"/>
    </sheetView>
  </sheetViews>
  <sheetFormatPr defaultColWidth="7.875" defaultRowHeight="24" customHeight="1" outlineLevelCol="1"/>
  <cols>
    <col min="1" max="1" width="33.5" style="296" customWidth="1"/>
    <col min="2" max="2" width="53.125" style="296" customWidth="1"/>
    <col min="3" max="3" width="8" style="296" customWidth="1"/>
    <col min="4" max="4" width="7.875" style="296" customWidth="1"/>
    <col min="5" max="5" width="8.5" style="296" customWidth="1"/>
    <col min="6" max="6" width="7.875" style="296" customWidth="1"/>
    <col min="7" max="254" width="7.875" style="296"/>
    <col min="255" max="255" width="35.75" style="296" customWidth="1"/>
    <col min="256" max="256" width="7.875" style="296" hidden="1" customWidth="1"/>
    <col min="257" max="258" width="12" style="296" customWidth="1"/>
    <col min="259" max="259" width="8" style="296" customWidth="1"/>
    <col min="260" max="260" width="7.875" style="296" customWidth="1"/>
    <col min="261" max="262" width="7.875" style="296" hidden="1" customWidth="1"/>
    <col min="263" max="510" width="7.875" style="296"/>
    <col min="511" max="511" width="35.75" style="296" customWidth="1"/>
    <col min="512" max="512" width="7.875" style="296" hidden="1" customWidth="1"/>
    <col min="513" max="514" width="12" style="296" customWidth="1"/>
    <col min="515" max="515" width="8" style="296" customWidth="1"/>
    <col min="516" max="516" width="7.875" style="296" customWidth="1"/>
    <col min="517" max="518" width="7.875" style="296" hidden="1" customWidth="1"/>
    <col min="519" max="766" width="7.875" style="296"/>
    <col min="767" max="767" width="35.75" style="296" customWidth="1"/>
    <col min="768" max="768" width="7.875" style="296" hidden="1" customWidth="1"/>
    <col min="769" max="770" width="12" style="296" customWidth="1"/>
    <col min="771" max="771" width="8" style="296" customWidth="1"/>
    <col min="772" max="772" width="7.875" style="296" customWidth="1"/>
    <col min="773" max="774" width="7.875" style="296" hidden="1" customWidth="1"/>
    <col min="775" max="1022" width="7.875" style="296"/>
    <col min="1023" max="1023" width="35.75" style="296" customWidth="1"/>
    <col min="1024" max="1024" width="7.875" style="296" hidden="1" customWidth="1"/>
    <col min="1025" max="1026" width="12" style="296" customWidth="1"/>
    <col min="1027" max="1027" width="8" style="296" customWidth="1"/>
    <col min="1028" max="1028" width="7.875" style="296" customWidth="1"/>
    <col min="1029" max="1030" width="7.875" style="296" hidden="1" customWidth="1"/>
    <col min="1031" max="1278" width="7.875" style="296"/>
    <col min="1279" max="1279" width="35.75" style="296" customWidth="1"/>
    <col min="1280" max="1280" width="7.875" style="296" hidden="1" customWidth="1"/>
    <col min="1281" max="1282" width="12" style="296" customWidth="1"/>
    <col min="1283" max="1283" width="8" style="296" customWidth="1"/>
    <col min="1284" max="1284" width="7.875" style="296" customWidth="1"/>
    <col min="1285" max="1286" width="7.875" style="296" hidden="1" customWidth="1"/>
    <col min="1287" max="1534" width="7.875" style="296"/>
    <col min="1535" max="1535" width="35.75" style="296" customWidth="1"/>
    <col min="1536" max="1536" width="7.875" style="296" hidden="1" customWidth="1"/>
    <col min="1537" max="1538" width="12" style="296" customWidth="1"/>
    <col min="1539" max="1539" width="8" style="296" customWidth="1"/>
    <col min="1540" max="1540" width="7.875" style="296" customWidth="1"/>
    <col min="1541" max="1542" width="7.875" style="296" hidden="1" customWidth="1"/>
    <col min="1543" max="1790" width="7.875" style="296"/>
    <col min="1791" max="1791" width="35.75" style="296" customWidth="1"/>
    <col min="1792" max="1792" width="7.875" style="296" hidden="1" customWidth="1"/>
    <col min="1793" max="1794" width="12" style="296" customWidth="1"/>
    <col min="1795" max="1795" width="8" style="296" customWidth="1"/>
    <col min="1796" max="1796" width="7.875" style="296" customWidth="1"/>
    <col min="1797" max="1798" width="7.875" style="296" hidden="1" customWidth="1"/>
    <col min="1799" max="2046" width="7.875" style="296"/>
    <col min="2047" max="2047" width="35.75" style="296" customWidth="1"/>
    <col min="2048" max="2048" width="7.875" style="296" hidden="1" customWidth="1"/>
    <col min="2049" max="2050" width="12" style="296" customWidth="1"/>
    <col min="2051" max="2051" width="8" style="296" customWidth="1"/>
    <col min="2052" max="2052" width="7.875" style="296" customWidth="1"/>
    <col min="2053" max="2054" width="7.875" style="296" hidden="1" customWidth="1"/>
    <col min="2055" max="2302" width="7.875" style="296"/>
    <col min="2303" max="2303" width="35.75" style="296" customWidth="1"/>
    <col min="2304" max="2304" width="7.875" style="296" hidden="1" customWidth="1"/>
    <col min="2305" max="2306" width="12" style="296" customWidth="1"/>
    <col min="2307" max="2307" width="8" style="296" customWidth="1"/>
    <col min="2308" max="2308" width="7.875" style="296" customWidth="1"/>
    <col min="2309" max="2310" width="7.875" style="296" hidden="1" customWidth="1"/>
    <col min="2311" max="2558" width="7.875" style="296"/>
    <col min="2559" max="2559" width="35.75" style="296" customWidth="1"/>
    <col min="2560" max="2560" width="7.875" style="296" hidden="1" customWidth="1"/>
    <col min="2561" max="2562" width="12" style="296" customWidth="1"/>
    <col min="2563" max="2563" width="8" style="296" customWidth="1"/>
    <col min="2564" max="2564" width="7.875" style="296" customWidth="1"/>
    <col min="2565" max="2566" width="7.875" style="296" hidden="1" customWidth="1"/>
    <col min="2567" max="2814" width="7.875" style="296"/>
    <col min="2815" max="2815" width="35.75" style="296" customWidth="1"/>
    <col min="2816" max="2816" width="7.875" style="296" hidden="1" customWidth="1"/>
    <col min="2817" max="2818" width="12" style="296" customWidth="1"/>
    <col min="2819" max="2819" width="8" style="296" customWidth="1"/>
    <col min="2820" max="2820" width="7.875" style="296" customWidth="1"/>
    <col min="2821" max="2822" width="7.875" style="296" hidden="1" customWidth="1"/>
    <col min="2823" max="3070" width="7.875" style="296"/>
    <col min="3071" max="3071" width="35.75" style="296" customWidth="1"/>
    <col min="3072" max="3072" width="7.875" style="296" hidden="1" customWidth="1"/>
    <col min="3073" max="3074" width="12" style="296" customWidth="1"/>
    <col min="3075" max="3075" width="8" style="296" customWidth="1"/>
    <col min="3076" max="3076" width="7.875" style="296" customWidth="1"/>
    <col min="3077" max="3078" width="7.875" style="296" hidden="1" customWidth="1"/>
    <col min="3079" max="3326" width="7.875" style="296"/>
    <col min="3327" max="3327" width="35.75" style="296" customWidth="1"/>
    <col min="3328" max="3328" width="7.875" style="296" hidden="1" customWidth="1"/>
    <col min="3329" max="3330" width="12" style="296" customWidth="1"/>
    <col min="3331" max="3331" width="8" style="296" customWidth="1"/>
    <col min="3332" max="3332" width="7.875" style="296" customWidth="1"/>
    <col min="3333" max="3334" width="7.875" style="296" hidden="1" customWidth="1"/>
    <col min="3335" max="3582" width="7.875" style="296"/>
    <col min="3583" max="3583" width="35.75" style="296" customWidth="1"/>
    <col min="3584" max="3584" width="7.875" style="296" hidden="1" customWidth="1"/>
    <col min="3585" max="3586" width="12" style="296" customWidth="1"/>
    <col min="3587" max="3587" width="8" style="296" customWidth="1"/>
    <col min="3588" max="3588" width="7.875" style="296" customWidth="1"/>
    <col min="3589" max="3590" width="7.875" style="296" hidden="1" customWidth="1"/>
    <col min="3591" max="3838" width="7.875" style="296"/>
    <col min="3839" max="3839" width="35.75" style="296" customWidth="1"/>
    <col min="3840" max="3840" width="7.875" style="296" hidden="1" customWidth="1"/>
    <col min="3841" max="3842" width="12" style="296" customWidth="1"/>
    <col min="3843" max="3843" width="8" style="296" customWidth="1"/>
    <col min="3844" max="3844" width="7.875" style="296" customWidth="1"/>
    <col min="3845" max="3846" width="7.875" style="296" hidden="1" customWidth="1"/>
    <col min="3847" max="4094" width="7.875" style="296"/>
    <col min="4095" max="4095" width="35.75" style="296" customWidth="1"/>
    <col min="4096" max="4096" width="7.875" style="296" hidden="1" customWidth="1"/>
    <col min="4097" max="4098" width="12" style="296" customWidth="1"/>
    <col min="4099" max="4099" width="8" style="296" customWidth="1"/>
    <col min="4100" max="4100" width="7.875" style="296" customWidth="1"/>
    <col min="4101" max="4102" width="7.875" style="296" hidden="1" customWidth="1"/>
    <col min="4103" max="4350" width="7.875" style="296"/>
    <col min="4351" max="4351" width="35.75" style="296" customWidth="1"/>
    <col min="4352" max="4352" width="7.875" style="296" hidden="1" customWidth="1"/>
    <col min="4353" max="4354" width="12" style="296" customWidth="1"/>
    <col min="4355" max="4355" width="8" style="296" customWidth="1"/>
    <col min="4356" max="4356" width="7.875" style="296" customWidth="1"/>
    <col min="4357" max="4358" width="7.875" style="296" hidden="1" customWidth="1"/>
    <col min="4359" max="4606" width="7.875" style="296"/>
    <col min="4607" max="4607" width="35.75" style="296" customWidth="1"/>
    <col min="4608" max="4608" width="7.875" style="296" hidden="1" customWidth="1"/>
    <col min="4609" max="4610" width="12" style="296" customWidth="1"/>
    <col min="4611" max="4611" width="8" style="296" customWidth="1"/>
    <col min="4612" max="4612" width="7.875" style="296" customWidth="1"/>
    <col min="4613" max="4614" width="7.875" style="296" hidden="1" customWidth="1"/>
    <col min="4615" max="4862" width="7.875" style="296"/>
    <col min="4863" max="4863" width="35.75" style="296" customWidth="1"/>
    <col min="4864" max="4864" width="7.875" style="296" hidden="1" customWidth="1"/>
    <col min="4865" max="4866" width="12" style="296" customWidth="1"/>
    <col min="4867" max="4867" width="8" style="296" customWidth="1"/>
    <col min="4868" max="4868" width="7.875" style="296" customWidth="1"/>
    <col min="4869" max="4870" width="7.875" style="296" hidden="1" customWidth="1"/>
    <col min="4871" max="5118" width="7.875" style="296"/>
    <col min="5119" max="5119" width="35.75" style="296" customWidth="1"/>
    <col min="5120" max="5120" width="7.875" style="296" hidden="1" customWidth="1"/>
    <col min="5121" max="5122" width="12" style="296" customWidth="1"/>
    <col min="5123" max="5123" width="8" style="296" customWidth="1"/>
    <col min="5124" max="5124" width="7.875" style="296" customWidth="1"/>
    <col min="5125" max="5126" width="7.875" style="296" hidden="1" customWidth="1"/>
    <col min="5127" max="5374" width="7.875" style="296"/>
    <col min="5375" max="5375" width="35.75" style="296" customWidth="1"/>
    <col min="5376" max="5376" width="7.875" style="296" hidden="1" customWidth="1"/>
    <col min="5377" max="5378" width="12" style="296" customWidth="1"/>
    <col min="5379" max="5379" width="8" style="296" customWidth="1"/>
    <col min="5380" max="5380" width="7.875" style="296" customWidth="1"/>
    <col min="5381" max="5382" width="7.875" style="296" hidden="1" customWidth="1"/>
    <col min="5383" max="5630" width="7.875" style="296"/>
    <col min="5631" max="5631" width="35.75" style="296" customWidth="1"/>
    <col min="5632" max="5632" width="7.875" style="296" hidden="1" customWidth="1"/>
    <col min="5633" max="5634" width="12" style="296" customWidth="1"/>
    <col min="5635" max="5635" width="8" style="296" customWidth="1"/>
    <col min="5636" max="5636" width="7.875" style="296" customWidth="1"/>
    <col min="5637" max="5638" width="7.875" style="296" hidden="1" customWidth="1"/>
    <col min="5639" max="5886" width="7.875" style="296"/>
    <col min="5887" max="5887" width="35.75" style="296" customWidth="1"/>
    <col min="5888" max="5888" width="7.875" style="296" hidden="1" customWidth="1"/>
    <col min="5889" max="5890" width="12" style="296" customWidth="1"/>
    <col min="5891" max="5891" width="8" style="296" customWidth="1"/>
    <col min="5892" max="5892" width="7.875" style="296" customWidth="1"/>
    <col min="5893" max="5894" width="7.875" style="296" hidden="1" customWidth="1"/>
    <col min="5895" max="6142" width="7.875" style="296"/>
    <col min="6143" max="6143" width="35.75" style="296" customWidth="1"/>
    <col min="6144" max="6144" width="7.875" style="296" hidden="1" customWidth="1"/>
    <col min="6145" max="6146" width="12" style="296" customWidth="1"/>
    <col min="6147" max="6147" width="8" style="296" customWidth="1"/>
    <col min="6148" max="6148" width="7.875" style="296" customWidth="1"/>
    <col min="6149" max="6150" width="7.875" style="296" hidden="1" customWidth="1"/>
    <col min="6151" max="6398" width="7.875" style="296"/>
    <col min="6399" max="6399" width="35.75" style="296" customWidth="1"/>
    <col min="6400" max="6400" width="7.875" style="296" hidden="1" customWidth="1"/>
    <col min="6401" max="6402" width="12" style="296" customWidth="1"/>
    <col min="6403" max="6403" width="8" style="296" customWidth="1"/>
    <col min="6404" max="6404" width="7.875" style="296" customWidth="1"/>
    <col min="6405" max="6406" width="7.875" style="296" hidden="1" customWidth="1"/>
    <col min="6407" max="6654" width="7.875" style="296"/>
    <col min="6655" max="6655" width="35.75" style="296" customWidth="1"/>
    <col min="6656" max="6656" width="7.875" style="296" hidden="1" customWidth="1"/>
    <col min="6657" max="6658" width="12" style="296" customWidth="1"/>
    <col min="6659" max="6659" width="8" style="296" customWidth="1"/>
    <col min="6660" max="6660" width="7.875" style="296" customWidth="1"/>
    <col min="6661" max="6662" width="7.875" style="296" hidden="1" customWidth="1"/>
    <col min="6663" max="6910" width="7.875" style="296"/>
    <col min="6911" max="6911" width="35.75" style="296" customWidth="1"/>
    <col min="6912" max="6912" width="7.875" style="296" hidden="1" customWidth="1"/>
    <col min="6913" max="6914" width="12" style="296" customWidth="1"/>
    <col min="6915" max="6915" width="8" style="296" customWidth="1"/>
    <col min="6916" max="6916" width="7.875" style="296" customWidth="1"/>
    <col min="6917" max="6918" width="7.875" style="296" hidden="1" customWidth="1"/>
    <col min="6919" max="7166" width="7.875" style="296"/>
    <col min="7167" max="7167" width="35.75" style="296" customWidth="1"/>
    <col min="7168" max="7168" width="7.875" style="296" hidden="1" customWidth="1"/>
    <col min="7169" max="7170" width="12" style="296" customWidth="1"/>
    <col min="7171" max="7171" width="8" style="296" customWidth="1"/>
    <col min="7172" max="7172" width="7.875" style="296" customWidth="1"/>
    <col min="7173" max="7174" width="7.875" style="296" hidden="1" customWidth="1"/>
    <col min="7175" max="7422" width="7.875" style="296"/>
    <col min="7423" max="7423" width="35.75" style="296" customWidth="1"/>
    <col min="7424" max="7424" width="7.875" style="296" hidden="1" customWidth="1"/>
    <col min="7425" max="7426" width="12" style="296" customWidth="1"/>
    <col min="7427" max="7427" width="8" style="296" customWidth="1"/>
    <col min="7428" max="7428" width="7.875" style="296" customWidth="1"/>
    <col min="7429" max="7430" width="7.875" style="296" hidden="1" customWidth="1"/>
    <col min="7431" max="7678" width="7.875" style="296"/>
    <col min="7679" max="7679" width="35.75" style="296" customWidth="1"/>
    <col min="7680" max="7680" width="7.875" style="296" hidden="1" customWidth="1"/>
    <col min="7681" max="7682" width="12" style="296" customWidth="1"/>
    <col min="7683" max="7683" width="8" style="296" customWidth="1"/>
    <col min="7684" max="7684" width="7.875" style="296" customWidth="1"/>
    <col min="7685" max="7686" width="7.875" style="296" hidden="1" customWidth="1"/>
    <col min="7687" max="7934" width="7.875" style="296"/>
    <col min="7935" max="7935" width="35.75" style="296" customWidth="1"/>
    <col min="7936" max="7936" width="7.875" style="296" hidden="1" customWidth="1"/>
    <col min="7937" max="7938" width="12" style="296" customWidth="1"/>
    <col min="7939" max="7939" width="8" style="296" customWidth="1"/>
    <col min="7940" max="7940" width="7.875" style="296" customWidth="1"/>
    <col min="7941" max="7942" width="7.875" style="296" hidden="1" customWidth="1"/>
    <col min="7943" max="8190" width="7.875" style="296"/>
    <col min="8191" max="8191" width="35.75" style="296" customWidth="1"/>
    <col min="8192" max="8192" width="7.875" style="296" hidden="1" customWidth="1"/>
    <col min="8193" max="8194" width="12" style="296" customWidth="1"/>
    <col min="8195" max="8195" width="8" style="296" customWidth="1"/>
    <col min="8196" max="8196" width="7.875" style="296" customWidth="1"/>
    <col min="8197" max="8198" width="7.875" style="296" hidden="1" customWidth="1"/>
    <col min="8199" max="8446" width="7.875" style="296"/>
    <col min="8447" max="8447" width="35.75" style="296" customWidth="1"/>
    <col min="8448" max="8448" width="7.875" style="296" hidden="1" customWidth="1"/>
    <col min="8449" max="8450" width="12" style="296" customWidth="1"/>
    <col min="8451" max="8451" width="8" style="296" customWidth="1"/>
    <col min="8452" max="8452" width="7.875" style="296" customWidth="1"/>
    <col min="8453" max="8454" width="7.875" style="296" hidden="1" customWidth="1"/>
    <col min="8455" max="8702" width="7.875" style="296"/>
    <col min="8703" max="8703" width="35.75" style="296" customWidth="1"/>
    <col min="8704" max="8704" width="7.875" style="296" hidden="1" customWidth="1"/>
    <col min="8705" max="8706" width="12" style="296" customWidth="1"/>
    <col min="8707" max="8707" width="8" style="296" customWidth="1"/>
    <col min="8708" max="8708" width="7.875" style="296" customWidth="1"/>
    <col min="8709" max="8710" width="7.875" style="296" hidden="1" customWidth="1"/>
    <col min="8711" max="8958" width="7.875" style="296"/>
    <col min="8959" max="8959" width="35.75" style="296" customWidth="1"/>
    <col min="8960" max="8960" width="7.875" style="296" hidden="1" customWidth="1"/>
    <col min="8961" max="8962" width="12" style="296" customWidth="1"/>
    <col min="8963" max="8963" width="8" style="296" customWidth="1"/>
    <col min="8964" max="8964" width="7.875" style="296" customWidth="1"/>
    <col min="8965" max="8966" width="7.875" style="296" hidden="1" customWidth="1"/>
    <col min="8967" max="9214" width="7.875" style="296"/>
    <col min="9215" max="9215" width="35.75" style="296" customWidth="1"/>
    <col min="9216" max="9216" width="7.875" style="296" hidden="1" customWidth="1"/>
    <col min="9217" max="9218" width="12" style="296" customWidth="1"/>
    <col min="9219" max="9219" width="8" style="296" customWidth="1"/>
    <col min="9220" max="9220" width="7.875" style="296" customWidth="1"/>
    <col min="9221" max="9222" width="7.875" style="296" hidden="1" customWidth="1"/>
    <col min="9223" max="9470" width="7.875" style="296"/>
    <col min="9471" max="9471" width="35.75" style="296" customWidth="1"/>
    <col min="9472" max="9472" width="7.875" style="296" hidden="1" customWidth="1"/>
    <col min="9473" max="9474" width="12" style="296" customWidth="1"/>
    <col min="9475" max="9475" width="8" style="296" customWidth="1"/>
    <col min="9476" max="9476" width="7.875" style="296" customWidth="1"/>
    <col min="9477" max="9478" width="7.875" style="296" hidden="1" customWidth="1"/>
    <col min="9479" max="9726" width="7.875" style="296"/>
    <col min="9727" max="9727" width="35.75" style="296" customWidth="1"/>
    <col min="9728" max="9728" width="7.875" style="296" hidden="1" customWidth="1"/>
    <col min="9729" max="9730" width="12" style="296" customWidth="1"/>
    <col min="9731" max="9731" width="8" style="296" customWidth="1"/>
    <col min="9732" max="9732" width="7.875" style="296" customWidth="1"/>
    <col min="9733" max="9734" width="7.875" style="296" hidden="1" customWidth="1"/>
    <col min="9735" max="9982" width="7.875" style="296"/>
    <col min="9983" max="9983" width="35.75" style="296" customWidth="1"/>
    <col min="9984" max="9984" width="7.875" style="296" hidden="1" customWidth="1"/>
    <col min="9985" max="9986" width="12" style="296" customWidth="1"/>
    <col min="9987" max="9987" width="8" style="296" customWidth="1"/>
    <col min="9988" max="9988" width="7.875" style="296" customWidth="1"/>
    <col min="9989" max="9990" width="7.875" style="296" hidden="1" customWidth="1"/>
    <col min="9991" max="10238" width="7.875" style="296"/>
    <col min="10239" max="10239" width="35.75" style="296" customWidth="1"/>
    <col min="10240" max="10240" width="7.875" style="296" hidden="1" customWidth="1"/>
    <col min="10241" max="10242" width="12" style="296" customWidth="1"/>
    <col min="10243" max="10243" width="8" style="296" customWidth="1"/>
    <col min="10244" max="10244" width="7.875" style="296" customWidth="1"/>
    <col min="10245" max="10246" width="7.875" style="296" hidden="1" customWidth="1"/>
    <col min="10247" max="10494" width="7.875" style="296"/>
    <col min="10495" max="10495" width="35.75" style="296" customWidth="1"/>
    <col min="10496" max="10496" width="7.875" style="296" hidden="1" customWidth="1"/>
    <col min="10497" max="10498" width="12" style="296" customWidth="1"/>
    <col min="10499" max="10499" width="8" style="296" customWidth="1"/>
    <col min="10500" max="10500" width="7.875" style="296" customWidth="1"/>
    <col min="10501" max="10502" width="7.875" style="296" hidden="1" customWidth="1"/>
    <col min="10503" max="10750" width="7.875" style="296"/>
    <col min="10751" max="10751" width="35.75" style="296" customWidth="1"/>
    <col min="10752" max="10752" width="7.875" style="296" hidden="1" customWidth="1"/>
    <col min="10753" max="10754" width="12" style="296" customWidth="1"/>
    <col min="10755" max="10755" width="8" style="296" customWidth="1"/>
    <col min="10756" max="10756" width="7.875" style="296" customWidth="1"/>
    <col min="10757" max="10758" width="7.875" style="296" hidden="1" customWidth="1"/>
    <col min="10759" max="11006" width="7.875" style="296"/>
    <col min="11007" max="11007" width="35.75" style="296" customWidth="1"/>
    <col min="11008" max="11008" width="7.875" style="296" hidden="1" customWidth="1"/>
    <col min="11009" max="11010" width="12" style="296" customWidth="1"/>
    <col min="11011" max="11011" width="8" style="296" customWidth="1"/>
    <col min="11012" max="11012" width="7.875" style="296" customWidth="1"/>
    <col min="11013" max="11014" width="7.875" style="296" hidden="1" customWidth="1"/>
    <col min="11015" max="11262" width="7.875" style="296"/>
    <col min="11263" max="11263" width="35.75" style="296" customWidth="1"/>
    <col min="11264" max="11264" width="7.875" style="296" hidden="1" customWidth="1"/>
    <col min="11265" max="11266" width="12" style="296" customWidth="1"/>
    <col min="11267" max="11267" width="8" style="296" customWidth="1"/>
    <col min="11268" max="11268" width="7.875" style="296" customWidth="1"/>
    <col min="11269" max="11270" width="7.875" style="296" hidden="1" customWidth="1"/>
    <col min="11271" max="11518" width="7.875" style="296"/>
    <col min="11519" max="11519" width="35.75" style="296" customWidth="1"/>
    <col min="11520" max="11520" width="7.875" style="296" hidden="1" customWidth="1"/>
    <col min="11521" max="11522" width="12" style="296" customWidth="1"/>
    <col min="11523" max="11523" width="8" style="296" customWidth="1"/>
    <col min="11524" max="11524" width="7.875" style="296" customWidth="1"/>
    <col min="11525" max="11526" width="7.875" style="296" hidden="1" customWidth="1"/>
    <col min="11527" max="11774" width="7.875" style="296"/>
    <col min="11775" max="11775" width="35.75" style="296" customWidth="1"/>
    <col min="11776" max="11776" width="7.875" style="296" hidden="1" customWidth="1"/>
    <col min="11777" max="11778" width="12" style="296" customWidth="1"/>
    <col min="11779" max="11779" width="8" style="296" customWidth="1"/>
    <col min="11780" max="11780" width="7.875" style="296" customWidth="1"/>
    <col min="11781" max="11782" width="7.875" style="296" hidden="1" customWidth="1"/>
    <col min="11783" max="12030" width="7.875" style="296"/>
    <col min="12031" max="12031" width="35.75" style="296" customWidth="1"/>
    <col min="12032" max="12032" width="7.875" style="296" hidden="1" customWidth="1"/>
    <col min="12033" max="12034" width="12" style="296" customWidth="1"/>
    <col min="12035" max="12035" width="8" style="296" customWidth="1"/>
    <col min="12036" max="12036" width="7.875" style="296" customWidth="1"/>
    <col min="12037" max="12038" width="7.875" style="296" hidden="1" customWidth="1"/>
    <col min="12039" max="12286" width="7.875" style="296"/>
    <col min="12287" max="12287" width="35.75" style="296" customWidth="1"/>
    <col min="12288" max="12288" width="7.875" style="296" hidden="1" customWidth="1"/>
    <col min="12289" max="12290" width="12" style="296" customWidth="1"/>
    <col min="12291" max="12291" width="8" style="296" customWidth="1"/>
    <col min="12292" max="12292" width="7.875" style="296" customWidth="1"/>
    <col min="12293" max="12294" width="7.875" style="296" hidden="1" customWidth="1"/>
    <col min="12295" max="12542" width="7.875" style="296"/>
    <col min="12543" max="12543" width="35.75" style="296" customWidth="1"/>
    <col min="12544" max="12544" width="7.875" style="296" hidden="1" customWidth="1"/>
    <col min="12545" max="12546" width="12" style="296" customWidth="1"/>
    <col min="12547" max="12547" width="8" style="296" customWidth="1"/>
    <col min="12548" max="12548" width="7.875" style="296" customWidth="1"/>
    <col min="12549" max="12550" width="7.875" style="296" hidden="1" customWidth="1"/>
    <col min="12551" max="12798" width="7.875" style="296"/>
    <col min="12799" max="12799" width="35.75" style="296" customWidth="1"/>
    <col min="12800" max="12800" width="7.875" style="296" hidden="1" customWidth="1"/>
    <col min="12801" max="12802" width="12" style="296" customWidth="1"/>
    <col min="12803" max="12803" width="8" style="296" customWidth="1"/>
    <col min="12804" max="12804" width="7.875" style="296" customWidth="1"/>
    <col min="12805" max="12806" width="7.875" style="296" hidden="1" customWidth="1"/>
    <col min="12807" max="13054" width="7.875" style="296"/>
    <col min="13055" max="13055" width="35.75" style="296" customWidth="1"/>
    <col min="13056" max="13056" width="7.875" style="296" hidden="1" customWidth="1"/>
    <col min="13057" max="13058" width="12" style="296" customWidth="1"/>
    <col min="13059" max="13059" width="8" style="296" customWidth="1"/>
    <col min="13060" max="13060" width="7.875" style="296" customWidth="1"/>
    <col min="13061" max="13062" width="7.875" style="296" hidden="1" customWidth="1"/>
    <col min="13063" max="13310" width="7.875" style="296"/>
    <col min="13311" max="13311" width="35.75" style="296" customWidth="1"/>
    <col min="13312" max="13312" width="7.875" style="296" hidden="1" customWidth="1"/>
    <col min="13313" max="13314" width="12" style="296" customWidth="1"/>
    <col min="13315" max="13315" width="8" style="296" customWidth="1"/>
    <col min="13316" max="13316" width="7.875" style="296" customWidth="1"/>
    <col min="13317" max="13318" width="7.875" style="296" hidden="1" customWidth="1"/>
    <col min="13319" max="13566" width="7.875" style="296"/>
    <col min="13567" max="13567" width="35.75" style="296" customWidth="1"/>
    <col min="13568" max="13568" width="7.875" style="296" hidden="1" customWidth="1"/>
    <col min="13569" max="13570" width="12" style="296" customWidth="1"/>
    <col min="13571" max="13571" width="8" style="296" customWidth="1"/>
    <col min="13572" max="13572" width="7.875" style="296" customWidth="1"/>
    <col min="13573" max="13574" width="7.875" style="296" hidden="1" customWidth="1"/>
    <col min="13575" max="13822" width="7.875" style="296"/>
    <col min="13823" max="13823" width="35.75" style="296" customWidth="1"/>
    <col min="13824" max="13824" width="7.875" style="296" hidden="1" customWidth="1"/>
    <col min="13825" max="13826" width="12" style="296" customWidth="1"/>
    <col min="13827" max="13827" width="8" style="296" customWidth="1"/>
    <col min="13828" max="13828" width="7.875" style="296" customWidth="1"/>
    <col min="13829" max="13830" width="7.875" style="296" hidden="1" customWidth="1"/>
    <col min="13831" max="14078" width="7.875" style="296"/>
    <col min="14079" max="14079" width="35.75" style="296" customWidth="1"/>
    <col min="14080" max="14080" width="7.875" style="296" hidden="1" customWidth="1"/>
    <col min="14081" max="14082" width="12" style="296" customWidth="1"/>
    <col min="14083" max="14083" width="8" style="296" customWidth="1"/>
    <col min="14084" max="14084" width="7.875" style="296" customWidth="1"/>
    <col min="14085" max="14086" width="7.875" style="296" hidden="1" customWidth="1"/>
    <col min="14087" max="14334" width="7.875" style="296"/>
    <col min="14335" max="14335" width="35.75" style="296" customWidth="1"/>
    <col min="14336" max="14336" width="7.875" style="296" hidden="1" customWidth="1"/>
    <col min="14337" max="14338" width="12" style="296" customWidth="1"/>
    <col min="14339" max="14339" width="8" style="296" customWidth="1"/>
    <col min="14340" max="14340" width="7.875" style="296" customWidth="1"/>
    <col min="14341" max="14342" width="7.875" style="296" hidden="1" customWidth="1"/>
    <col min="14343" max="14590" width="7.875" style="296"/>
    <col min="14591" max="14591" width="35.75" style="296" customWidth="1"/>
    <col min="14592" max="14592" width="7.875" style="296" hidden="1" customWidth="1"/>
    <col min="14593" max="14594" width="12" style="296" customWidth="1"/>
    <col min="14595" max="14595" width="8" style="296" customWidth="1"/>
    <col min="14596" max="14596" width="7.875" style="296" customWidth="1"/>
    <col min="14597" max="14598" width="7.875" style="296" hidden="1" customWidth="1"/>
    <col min="14599" max="14846" width="7.875" style="296"/>
    <col min="14847" max="14847" width="35.75" style="296" customWidth="1"/>
    <col min="14848" max="14848" width="7.875" style="296" hidden="1" customWidth="1"/>
    <col min="14849" max="14850" width="12" style="296" customWidth="1"/>
    <col min="14851" max="14851" width="8" style="296" customWidth="1"/>
    <col min="14852" max="14852" width="7.875" style="296" customWidth="1"/>
    <col min="14853" max="14854" width="7.875" style="296" hidden="1" customWidth="1"/>
    <col min="14855" max="15102" width="7.875" style="296"/>
    <col min="15103" max="15103" width="35.75" style="296" customWidth="1"/>
    <col min="15104" max="15104" width="7.875" style="296" hidden="1" customWidth="1"/>
    <col min="15105" max="15106" width="12" style="296" customWidth="1"/>
    <col min="15107" max="15107" width="8" style="296" customWidth="1"/>
    <col min="15108" max="15108" width="7.875" style="296" customWidth="1"/>
    <col min="15109" max="15110" width="7.875" style="296" hidden="1" customWidth="1"/>
    <col min="15111" max="15358" width="7.875" style="296"/>
    <col min="15359" max="15359" width="35.75" style="296" customWidth="1"/>
    <col min="15360" max="15360" width="7.875" style="296" hidden="1" customWidth="1"/>
    <col min="15361" max="15362" width="12" style="296" customWidth="1"/>
    <col min="15363" max="15363" width="8" style="296" customWidth="1"/>
    <col min="15364" max="15364" width="7.875" style="296" customWidth="1"/>
    <col min="15365" max="15366" width="7.875" style="296" hidden="1" customWidth="1"/>
    <col min="15367" max="15614" width="7.875" style="296"/>
    <col min="15615" max="15615" width="35.75" style="296" customWidth="1"/>
    <col min="15616" max="15616" width="7.875" style="296" hidden="1" customWidth="1"/>
    <col min="15617" max="15618" width="12" style="296" customWidth="1"/>
    <col min="15619" max="15619" width="8" style="296" customWidth="1"/>
    <col min="15620" max="15620" width="7.875" style="296" customWidth="1"/>
    <col min="15621" max="15622" width="7.875" style="296" hidden="1" customWidth="1"/>
    <col min="15623" max="15870" width="7.875" style="296"/>
    <col min="15871" max="15871" width="35.75" style="296" customWidth="1"/>
    <col min="15872" max="15872" width="7.875" style="296" hidden="1" customWidth="1"/>
    <col min="15873" max="15874" width="12" style="296" customWidth="1"/>
    <col min="15875" max="15875" width="8" style="296" customWidth="1"/>
    <col min="15876" max="15876" width="7.875" style="296" customWidth="1"/>
    <col min="15877" max="15878" width="7.875" style="296" hidden="1" customWidth="1"/>
    <col min="15879" max="16126" width="7.875" style="296"/>
    <col min="16127" max="16127" width="35.75" style="296" customWidth="1"/>
    <col min="16128" max="16128" width="7.875" style="296" hidden="1" customWidth="1"/>
    <col min="16129" max="16130" width="12" style="296" customWidth="1"/>
    <col min="16131" max="16131" width="8" style="296" customWidth="1"/>
    <col min="16132" max="16132" width="7.875" style="296" customWidth="1"/>
    <col min="16133" max="16134" width="7.875" style="296" hidden="1" customWidth="1"/>
    <col min="16135" max="16384" width="7.875" style="296"/>
  </cols>
  <sheetData>
    <row r="1" customHeight="1" spans="1:2">
      <c r="A1" s="5" t="s">
        <v>0</v>
      </c>
      <c r="B1" s="297"/>
    </row>
    <row r="2" ht="29.1" customHeight="1" spans="1:2">
      <c r="A2" s="298" t="s">
        <v>1</v>
      </c>
      <c r="B2" s="298"/>
    </row>
    <row r="3" customHeight="1" spans="1:2">
      <c r="A3" s="299"/>
      <c r="B3" s="300" t="s">
        <v>2</v>
      </c>
    </row>
    <row r="4" s="291" customFormat="1" customHeight="1" spans="1:2">
      <c r="A4" s="301" t="s">
        <v>3</v>
      </c>
      <c r="B4" s="51" t="s">
        <v>4</v>
      </c>
    </row>
    <row r="5" s="292" customFormat="1" customHeight="1" spans="1:2">
      <c r="A5" s="302" t="s">
        <v>5</v>
      </c>
      <c r="B5" s="303">
        <f>SUM(B6:B20)</f>
        <v>46360</v>
      </c>
    </row>
    <row r="6" s="293" customFormat="1" customHeight="1" spans="1:2">
      <c r="A6" s="304" t="s">
        <v>6</v>
      </c>
      <c r="B6" s="183">
        <v>18550</v>
      </c>
    </row>
    <row r="7" s="294" customFormat="1" customHeight="1" spans="1:2">
      <c r="A7" s="304" t="s">
        <v>7</v>
      </c>
      <c r="B7" s="183"/>
    </row>
    <row r="8" s="291" customFormat="1" customHeight="1" spans="1:2">
      <c r="A8" s="304" t="s">
        <v>8</v>
      </c>
      <c r="B8" s="183">
        <v>4078</v>
      </c>
    </row>
    <row r="9" s="294" customFormat="1" customHeight="1" spans="1:2">
      <c r="A9" s="304" t="s">
        <v>9</v>
      </c>
      <c r="B9" s="304"/>
    </row>
    <row r="10" s="294" customFormat="1" customHeight="1" spans="1:2">
      <c r="A10" s="304" t="s">
        <v>10</v>
      </c>
      <c r="B10" s="183">
        <v>827</v>
      </c>
    </row>
    <row r="11" s="295" customFormat="1" customHeight="1" spans="1:2">
      <c r="A11" s="304" t="s">
        <v>11</v>
      </c>
      <c r="B11" s="183">
        <v>788</v>
      </c>
    </row>
    <row r="12" customHeight="1" spans="1:2">
      <c r="A12" s="304" t="s">
        <v>12</v>
      </c>
      <c r="B12" s="183">
        <v>1854</v>
      </c>
    </row>
    <row r="13" customHeight="1" spans="1:2">
      <c r="A13" s="304" t="s">
        <v>13</v>
      </c>
      <c r="B13" s="183">
        <v>1256</v>
      </c>
    </row>
    <row r="14" customHeight="1" spans="1:2">
      <c r="A14" s="304" t="s">
        <v>14</v>
      </c>
      <c r="B14" s="183">
        <v>887</v>
      </c>
    </row>
    <row r="15" customHeight="1" spans="1:2">
      <c r="A15" s="304" t="s">
        <v>15</v>
      </c>
      <c r="B15" s="183">
        <v>1772</v>
      </c>
    </row>
    <row r="16" customHeight="1" spans="1:2">
      <c r="A16" s="304" t="s">
        <v>16</v>
      </c>
      <c r="B16" s="183">
        <v>4175</v>
      </c>
    </row>
    <row r="17" customHeight="1" spans="1:2">
      <c r="A17" s="304" t="s">
        <v>17</v>
      </c>
      <c r="B17" s="183">
        <v>3575</v>
      </c>
    </row>
    <row r="18" customHeight="1" spans="1:2">
      <c r="A18" s="304" t="s">
        <v>18</v>
      </c>
      <c r="B18" s="183">
        <v>1200</v>
      </c>
    </row>
    <row r="19" customHeight="1" spans="1:2">
      <c r="A19" s="304" t="s">
        <v>19</v>
      </c>
      <c r="B19" s="183">
        <v>6843</v>
      </c>
    </row>
    <row r="20" customHeight="1" spans="1:2">
      <c r="A20" s="304" t="s">
        <v>20</v>
      </c>
      <c r="B20" s="183">
        <v>555</v>
      </c>
    </row>
    <row r="21" customHeight="1" spans="1:2">
      <c r="A21" s="302" t="s">
        <v>21</v>
      </c>
      <c r="B21" s="303">
        <f>SUM(B22:B28)</f>
        <v>26600</v>
      </c>
    </row>
    <row r="22" customHeight="1" spans="1:2">
      <c r="A22" s="304" t="s">
        <v>22</v>
      </c>
      <c r="B22" s="304">
        <v>3056</v>
      </c>
    </row>
    <row r="23" customHeight="1" spans="1:2">
      <c r="A23" s="304" t="s">
        <v>23</v>
      </c>
      <c r="B23" s="304">
        <v>2247</v>
      </c>
    </row>
    <row r="24" customHeight="1" spans="1:2">
      <c r="A24" s="304" t="s">
        <v>24</v>
      </c>
      <c r="B24" s="304">
        <v>4019</v>
      </c>
    </row>
    <row r="25" customHeight="1" spans="1:2">
      <c r="A25" s="304" t="s">
        <v>25</v>
      </c>
      <c r="B25" s="304"/>
    </row>
    <row r="26" customHeight="1" spans="1:2">
      <c r="A26" s="304" t="s">
        <v>26</v>
      </c>
      <c r="B26" s="304">
        <v>17278</v>
      </c>
    </row>
    <row r="27" customHeight="1" spans="1:2">
      <c r="A27" s="304" t="s">
        <v>27</v>
      </c>
      <c r="B27" s="304"/>
    </row>
    <row r="28" customHeight="1" spans="1:2">
      <c r="A28" s="304" t="s">
        <v>28</v>
      </c>
      <c r="B28" s="304"/>
    </row>
    <row r="29" customHeight="1" spans="1:2">
      <c r="A29" s="305" t="s">
        <v>29</v>
      </c>
      <c r="B29" s="303">
        <f>B5+B21</f>
        <v>72960</v>
      </c>
    </row>
  </sheetData>
  <mergeCells count="1">
    <mergeCell ref="A2:B2"/>
  </mergeCells>
  <printOptions horizontalCentered="1"/>
  <pageMargins left="0.747916666666667" right="0.275" top="0.668055555555556" bottom="0.984027777777778" header="0.668055555555556" footer="0.511805555555556"/>
  <pageSetup paperSize="9" orientation="portrait" useFirstPageNumber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8"/>
  <sheetViews>
    <sheetView workbookViewId="0">
      <selection activeCell="A4" sqref="A4:B12"/>
    </sheetView>
  </sheetViews>
  <sheetFormatPr defaultColWidth="7" defaultRowHeight="15"/>
  <cols>
    <col min="1" max="1" width="41.5" style="113" customWidth="1"/>
    <col min="2" max="2" width="37" style="114" customWidth="1"/>
    <col min="3" max="3" width="10.375" style="115" customWidth="1"/>
    <col min="4" max="4" width="9.625" style="112" customWidth="1"/>
    <col min="5" max="5" width="8.125" style="112" customWidth="1"/>
    <col min="6" max="6" width="9.625" style="116" customWidth="1"/>
    <col min="7" max="7" width="17.5" style="116" customWidth="1"/>
    <col min="8" max="8" width="12.5" style="117" customWidth="1"/>
    <col min="9" max="9" width="7" style="118" customWidth="1"/>
    <col min="10" max="11" width="7" style="112" customWidth="1"/>
    <col min="12" max="12" width="13.875" style="112" customWidth="1"/>
    <col min="13" max="13" width="7.875" style="112" customWidth="1"/>
    <col min="14" max="14" width="9.5" style="112" customWidth="1"/>
    <col min="15" max="15" width="6.875" style="112" customWidth="1"/>
    <col min="16" max="16" width="9" style="112" customWidth="1"/>
    <col min="17" max="17" width="5.875" style="112" customWidth="1"/>
    <col min="18" max="18" width="5.25" style="112" customWidth="1"/>
    <col min="19" max="19" width="6.5" style="112" customWidth="1"/>
    <col min="20" max="21" width="7" style="112" customWidth="1"/>
    <col min="22" max="22" width="10.625" style="112" customWidth="1"/>
    <col min="23" max="23" width="10.5" style="112" customWidth="1"/>
    <col min="24" max="24" width="7" style="112" customWidth="1"/>
    <col min="25" max="16384" width="7" style="112"/>
  </cols>
  <sheetData>
    <row r="1" ht="21.75" customHeight="1" spans="1:2">
      <c r="A1" s="5" t="s">
        <v>487</v>
      </c>
      <c r="B1" s="119"/>
    </row>
    <row r="2" ht="45.95" customHeight="1" spans="1:8">
      <c r="A2" s="120" t="s">
        <v>488</v>
      </c>
      <c r="B2" s="121"/>
      <c r="F2" s="112"/>
      <c r="G2" s="112"/>
      <c r="H2" s="112"/>
    </row>
    <row r="3" ht="18" customHeight="1" spans="1:8">
      <c r="A3" s="122"/>
      <c r="B3" s="123" t="s">
        <v>2</v>
      </c>
      <c r="F3" s="112"/>
      <c r="G3" s="112"/>
      <c r="H3" s="112"/>
    </row>
    <row r="4" s="111" customFormat="1" ht="39.75" customHeight="1" spans="1:14">
      <c r="A4" s="7" t="s">
        <v>391</v>
      </c>
      <c r="B4" s="124" t="s">
        <v>4</v>
      </c>
      <c r="C4" s="125"/>
      <c r="F4" s="126"/>
      <c r="G4" s="126"/>
      <c r="H4" s="126"/>
      <c r="I4" s="134"/>
      <c r="L4" s="126"/>
      <c r="M4" s="135"/>
      <c r="N4" s="126"/>
    </row>
    <row r="5" ht="39.75" customHeight="1" spans="1:22">
      <c r="A5" s="66" t="s">
        <v>392</v>
      </c>
      <c r="B5" s="127">
        <v>1335</v>
      </c>
      <c r="C5" s="128"/>
      <c r="D5" s="129"/>
      <c r="J5" s="132"/>
      <c r="K5" s="132"/>
      <c r="L5" s="116"/>
      <c r="M5" s="116"/>
      <c r="N5" s="117"/>
      <c r="O5" s="118"/>
      <c r="P5" s="132"/>
      <c r="T5" s="137"/>
      <c r="U5" s="137"/>
      <c r="V5" s="138"/>
    </row>
    <row r="6" ht="39.75" customHeight="1" spans="1:22">
      <c r="A6" s="66"/>
      <c r="B6" s="130"/>
      <c r="C6" s="128"/>
      <c r="D6" s="129"/>
      <c r="J6" s="132"/>
      <c r="K6" s="132"/>
      <c r="L6" s="116"/>
      <c r="M6" s="116"/>
      <c r="N6" s="117"/>
      <c r="O6" s="118"/>
      <c r="P6" s="132"/>
      <c r="T6" s="137"/>
      <c r="U6" s="137"/>
      <c r="V6" s="138"/>
    </row>
    <row r="7" ht="39.75" customHeight="1" spans="1:22">
      <c r="A7" s="66"/>
      <c r="B7" s="130"/>
      <c r="C7" s="128"/>
      <c r="D7" s="129"/>
      <c r="J7" s="132"/>
      <c r="K7" s="132"/>
      <c r="L7" s="116"/>
      <c r="M7" s="116"/>
      <c r="N7" s="117"/>
      <c r="O7" s="118"/>
      <c r="P7" s="132"/>
      <c r="T7" s="137"/>
      <c r="U7" s="137"/>
      <c r="V7" s="138"/>
    </row>
    <row r="8" ht="39.75" customHeight="1" spans="1:22">
      <c r="A8" s="66"/>
      <c r="B8" s="130"/>
      <c r="C8" s="128"/>
      <c r="D8" s="129"/>
      <c r="J8" s="132"/>
      <c r="K8" s="132"/>
      <c r="L8" s="116"/>
      <c r="M8" s="116"/>
      <c r="N8" s="117"/>
      <c r="O8" s="118"/>
      <c r="P8" s="132"/>
      <c r="T8" s="137"/>
      <c r="U8" s="137"/>
      <c r="V8" s="138"/>
    </row>
    <row r="9" ht="39.75" customHeight="1" spans="1:22">
      <c r="A9" s="66"/>
      <c r="B9" s="130"/>
      <c r="C9" s="128"/>
      <c r="D9" s="129"/>
      <c r="J9" s="132"/>
      <c r="K9" s="132"/>
      <c r="L9" s="116"/>
      <c r="M9" s="116"/>
      <c r="N9" s="117"/>
      <c r="O9" s="118"/>
      <c r="P9" s="132"/>
      <c r="T9" s="137"/>
      <c r="U9" s="137"/>
      <c r="V9" s="138"/>
    </row>
    <row r="10" ht="39.75" customHeight="1" spans="1:22">
      <c r="A10" s="66" t="s">
        <v>59</v>
      </c>
      <c r="B10" s="130"/>
      <c r="C10" s="128"/>
      <c r="D10" s="129"/>
      <c r="J10" s="132"/>
      <c r="K10" s="132"/>
      <c r="L10" s="116"/>
      <c r="M10" s="116"/>
      <c r="N10" s="117"/>
      <c r="O10" s="118"/>
      <c r="P10" s="132"/>
      <c r="T10" s="137"/>
      <c r="U10" s="137"/>
      <c r="V10" s="138"/>
    </row>
    <row r="11" ht="39.75" customHeight="1" spans="1:22">
      <c r="A11" s="66" t="s">
        <v>489</v>
      </c>
      <c r="B11" s="131"/>
      <c r="C11" s="128"/>
      <c r="D11" s="132"/>
      <c r="J11" s="132"/>
      <c r="K11" s="132"/>
      <c r="L11" s="116"/>
      <c r="M11" s="116"/>
      <c r="N11" s="117"/>
      <c r="O11" s="118"/>
      <c r="P11" s="132"/>
      <c r="T11" s="137"/>
      <c r="U11" s="137"/>
      <c r="V11" s="138"/>
    </row>
    <row r="12" ht="39.75" customHeight="1" spans="1:23">
      <c r="A12" s="7" t="s">
        <v>60</v>
      </c>
      <c r="B12" s="124">
        <f>B5</f>
        <v>1335</v>
      </c>
      <c r="F12" s="133"/>
      <c r="G12" s="133"/>
      <c r="H12" s="133"/>
      <c r="L12" s="133"/>
      <c r="M12" s="136"/>
      <c r="N12" s="133"/>
      <c r="V12" s="139"/>
      <c r="W12" s="139"/>
    </row>
    <row r="13" ht="19.5" customHeight="1" spans="16:22">
      <c r="P13" s="132"/>
      <c r="T13" s="137"/>
      <c r="U13" s="137"/>
      <c r="V13" s="138"/>
    </row>
    <row r="14" ht="19.5" customHeight="1" spans="16:22">
      <c r="P14" s="132"/>
      <c r="T14" s="137"/>
      <c r="U14" s="137"/>
      <c r="V14" s="138"/>
    </row>
    <row r="15" ht="19.5" customHeight="1" spans="16:22">
      <c r="P15" s="132"/>
      <c r="T15" s="137"/>
      <c r="U15" s="137"/>
      <c r="V15" s="138"/>
    </row>
    <row r="16" ht="19.5" customHeight="1" spans="16:16">
      <c r="P16" s="132"/>
    </row>
    <row r="17" s="112" customFormat="1" ht="19.5" customHeight="1" spans="2:16">
      <c r="B17" s="129"/>
      <c r="P17" s="132"/>
    </row>
    <row r="18" s="112" customFormat="1" ht="19.5" customHeight="1" spans="2:16">
      <c r="B18" s="129"/>
      <c r="P18" s="132"/>
    </row>
    <row r="19" s="112" customFormat="1" ht="19.5" customHeight="1" spans="2:16">
      <c r="B19" s="129"/>
      <c r="P19" s="132"/>
    </row>
    <row r="20" s="112" customFormat="1" ht="19.5" customHeight="1" spans="2:16">
      <c r="B20" s="129"/>
      <c r="P20" s="132"/>
    </row>
    <row r="21" s="112" customFormat="1" ht="19.5" customHeight="1" spans="2:16">
      <c r="B21" s="129"/>
      <c r="P21" s="132"/>
    </row>
    <row r="22" s="112" customFormat="1" ht="19.5" customHeight="1" spans="2:16">
      <c r="B22" s="129"/>
      <c r="P22" s="132"/>
    </row>
    <row r="23" s="112" customFormat="1" ht="19.5" customHeight="1" spans="2:16">
      <c r="B23" s="129"/>
      <c r="P23" s="132"/>
    </row>
    <row r="24" s="112" customFormat="1" ht="19.5" customHeight="1" spans="2:16">
      <c r="B24" s="129"/>
      <c r="P24" s="132"/>
    </row>
    <row r="25" s="112" customFormat="1" ht="19.5" customHeight="1" spans="2:16">
      <c r="B25" s="129"/>
      <c r="P25" s="132"/>
    </row>
    <row r="26" s="112" customFormat="1" ht="19.5" customHeight="1" spans="2:16">
      <c r="B26" s="129"/>
      <c r="P26" s="132"/>
    </row>
    <row r="27" s="112" customFormat="1" ht="19.5" customHeight="1" spans="2:16">
      <c r="B27" s="129"/>
      <c r="P27" s="132"/>
    </row>
    <row r="28" s="112" customFormat="1" ht="19.5" customHeight="1" spans="2:16">
      <c r="B28" s="129"/>
      <c r="P28" s="132"/>
    </row>
  </sheetData>
  <mergeCells count="1">
    <mergeCell ref="A2:B2"/>
  </mergeCells>
  <printOptions horizontalCentered="1"/>
  <pageMargins left="0.984027777777778" right="0.707638888888889" top="0.747916666666667" bottom="0.747916666666667" header="0.313888888888889" footer="0.313888888888889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4" sqref="A4"/>
    </sheetView>
  </sheetViews>
  <sheetFormatPr defaultColWidth="7.875" defaultRowHeight="15.75" outlineLevelCol="3"/>
  <cols>
    <col min="1" max="1" width="67" style="97" customWidth="1"/>
    <col min="2" max="2" width="18.5" style="97" customWidth="1"/>
    <col min="3" max="3" width="12.5" style="98" customWidth="1"/>
    <col min="4" max="4" width="8" style="44" customWidth="1"/>
    <col min="5" max="5" width="7.875" style="44" customWidth="1"/>
    <col min="6" max="7" width="4.25" style="44" customWidth="1"/>
    <col min="8" max="255" width="7.875" style="44"/>
    <col min="256" max="256" width="35.75" style="44" customWidth="1"/>
    <col min="257" max="257" width="7.875" style="44" hidden="1" customWidth="1"/>
    <col min="258" max="259" width="12" style="44" customWidth="1"/>
    <col min="260" max="260" width="8" style="44" customWidth="1"/>
    <col min="261" max="261" width="7.875" style="44" customWidth="1"/>
    <col min="262" max="263" width="7.875" style="44" hidden="1" customWidth="1"/>
    <col min="264" max="511" width="7.875" style="44"/>
    <col min="512" max="512" width="35.75" style="44" customWidth="1"/>
    <col min="513" max="513" width="7.875" style="44" hidden="1" customWidth="1"/>
    <col min="514" max="515" width="12" style="44" customWidth="1"/>
    <col min="516" max="516" width="8" style="44" customWidth="1"/>
    <col min="517" max="517" width="7.875" style="44" customWidth="1"/>
    <col min="518" max="519" width="7.875" style="44" hidden="1" customWidth="1"/>
    <col min="520" max="767" width="7.875" style="44"/>
    <col min="768" max="768" width="35.75" style="44" customWidth="1"/>
    <col min="769" max="769" width="7.875" style="44" hidden="1" customWidth="1"/>
    <col min="770" max="771" width="12" style="44" customWidth="1"/>
    <col min="772" max="772" width="8" style="44" customWidth="1"/>
    <col min="773" max="773" width="7.875" style="44" customWidth="1"/>
    <col min="774" max="775" width="7.875" style="44" hidden="1" customWidth="1"/>
    <col min="776" max="1023" width="7.875" style="44"/>
    <col min="1024" max="1024" width="35.75" style="44" customWidth="1"/>
    <col min="1025" max="1025" width="7.875" style="44" hidden="1" customWidth="1"/>
    <col min="1026" max="1027" width="12" style="44" customWidth="1"/>
    <col min="1028" max="1028" width="8" style="44" customWidth="1"/>
    <col min="1029" max="1029" width="7.875" style="44" customWidth="1"/>
    <col min="1030" max="1031" width="7.875" style="44" hidden="1" customWidth="1"/>
    <col min="1032" max="1279" width="7.875" style="44"/>
    <col min="1280" max="1280" width="35.75" style="44" customWidth="1"/>
    <col min="1281" max="1281" width="7.875" style="44" hidden="1" customWidth="1"/>
    <col min="1282" max="1283" width="12" style="44" customWidth="1"/>
    <col min="1284" max="1284" width="8" style="44" customWidth="1"/>
    <col min="1285" max="1285" width="7.875" style="44" customWidth="1"/>
    <col min="1286" max="1287" width="7.875" style="44" hidden="1" customWidth="1"/>
    <col min="1288" max="1535" width="7.875" style="44"/>
    <col min="1536" max="1536" width="35.75" style="44" customWidth="1"/>
    <col min="1537" max="1537" width="7.875" style="44" hidden="1" customWidth="1"/>
    <col min="1538" max="1539" width="12" style="44" customWidth="1"/>
    <col min="1540" max="1540" width="8" style="44" customWidth="1"/>
    <col min="1541" max="1541" width="7.875" style="44" customWidth="1"/>
    <col min="1542" max="1543" width="7.875" style="44" hidden="1" customWidth="1"/>
    <col min="1544" max="1791" width="7.875" style="44"/>
    <col min="1792" max="1792" width="35.75" style="44" customWidth="1"/>
    <col min="1793" max="1793" width="7.875" style="44" hidden="1" customWidth="1"/>
    <col min="1794" max="1795" width="12" style="44" customWidth="1"/>
    <col min="1796" max="1796" width="8" style="44" customWidth="1"/>
    <col min="1797" max="1797" width="7.875" style="44" customWidth="1"/>
    <col min="1798" max="1799" width="7.875" style="44" hidden="1" customWidth="1"/>
    <col min="1800" max="2047" width="7.875" style="44"/>
    <col min="2048" max="2048" width="35.75" style="44" customWidth="1"/>
    <col min="2049" max="2049" width="7.875" style="44" hidden="1" customWidth="1"/>
    <col min="2050" max="2051" width="12" style="44" customWidth="1"/>
    <col min="2052" max="2052" width="8" style="44" customWidth="1"/>
    <col min="2053" max="2053" width="7.875" style="44" customWidth="1"/>
    <col min="2054" max="2055" width="7.875" style="44" hidden="1" customWidth="1"/>
    <col min="2056" max="2303" width="7.875" style="44"/>
    <col min="2304" max="2304" width="35.75" style="44" customWidth="1"/>
    <col min="2305" max="2305" width="7.875" style="44" hidden="1" customWidth="1"/>
    <col min="2306" max="2307" width="12" style="44" customWidth="1"/>
    <col min="2308" max="2308" width="8" style="44" customWidth="1"/>
    <col min="2309" max="2309" width="7.875" style="44" customWidth="1"/>
    <col min="2310" max="2311" width="7.875" style="44" hidden="1" customWidth="1"/>
    <col min="2312" max="2559" width="7.875" style="44"/>
    <col min="2560" max="2560" width="35.75" style="44" customWidth="1"/>
    <col min="2561" max="2561" width="7.875" style="44" hidden="1" customWidth="1"/>
    <col min="2562" max="2563" width="12" style="44" customWidth="1"/>
    <col min="2564" max="2564" width="8" style="44" customWidth="1"/>
    <col min="2565" max="2565" width="7.875" style="44" customWidth="1"/>
    <col min="2566" max="2567" width="7.875" style="44" hidden="1" customWidth="1"/>
    <col min="2568" max="2815" width="7.875" style="44"/>
    <col min="2816" max="2816" width="35.75" style="44" customWidth="1"/>
    <col min="2817" max="2817" width="7.875" style="44" hidden="1" customWidth="1"/>
    <col min="2818" max="2819" width="12" style="44" customWidth="1"/>
    <col min="2820" max="2820" width="8" style="44" customWidth="1"/>
    <col min="2821" max="2821" width="7.875" style="44" customWidth="1"/>
    <col min="2822" max="2823" width="7.875" style="44" hidden="1" customWidth="1"/>
    <col min="2824" max="3071" width="7.875" style="44"/>
    <col min="3072" max="3072" width="35.75" style="44" customWidth="1"/>
    <col min="3073" max="3073" width="7.875" style="44" hidden="1" customWidth="1"/>
    <col min="3074" max="3075" width="12" style="44" customWidth="1"/>
    <col min="3076" max="3076" width="8" style="44" customWidth="1"/>
    <col min="3077" max="3077" width="7.875" style="44" customWidth="1"/>
    <col min="3078" max="3079" width="7.875" style="44" hidden="1" customWidth="1"/>
    <col min="3080" max="3327" width="7.875" style="44"/>
    <col min="3328" max="3328" width="35.75" style="44" customWidth="1"/>
    <col min="3329" max="3329" width="7.875" style="44" hidden="1" customWidth="1"/>
    <col min="3330" max="3331" width="12" style="44" customWidth="1"/>
    <col min="3332" max="3332" width="8" style="44" customWidth="1"/>
    <col min="3333" max="3333" width="7.875" style="44" customWidth="1"/>
    <col min="3334" max="3335" width="7.875" style="44" hidden="1" customWidth="1"/>
    <col min="3336" max="3583" width="7.875" style="44"/>
    <col min="3584" max="3584" width="35.75" style="44" customWidth="1"/>
    <col min="3585" max="3585" width="7.875" style="44" hidden="1" customWidth="1"/>
    <col min="3586" max="3587" width="12" style="44" customWidth="1"/>
    <col min="3588" max="3588" width="8" style="44" customWidth="1"/>
    <col min="3589" max="3589" width="7.875" style="44" customWidth="1"/>
    <col min="3590" max="3591" width="7.875" style="44" hidden="1" customWidth="1"/>
    <col min="3592" max="3839" width="7.875" style="44"/>
    <col min="3840" max="3840" width="35.75" style="44" customWidth="1"/>
    <col min="3841" max="3841" width="7.875" style="44" hidden="1" customWidth="1"/>
    <col min="3842" max="3843" width="12" style="44" customWidth="1"/>
    <col min="3844" max="3844" width="8" style="44" customWidth="1"/>
    <col min="3845" max="3845" width="7.875" style="44" customWidth="1"/>
    <col min="3846" max="3847" width="7.875" style="44" hidden="1" customWidth="1"/>
    <col min="3848" max="4095" width="7.875" style="44"/>
    <col min="4096" max="4096" width="35.75" style="44" customWidth="1"/>
    <col min="4097" max="4097" width="7.875" style="44" hidden="1" customWidth="1"/>
    <col min="4098" max="4099" width="12" style="44" customWidth="1"/>
    <col min="4100" max="4100" width="8" style="44" customWidth="1"/>
    <col min="4101" max="4101" width="7.875" style="44" customWidth="1"/>
    <col min="4102" max="4103" width="7.875" style="44" hidden="1" customWidth="1"/>
    <col min="4104" max="4351" width="7.875" style="44"/>
    <col min="4352" max="4352" width="35.75" style="44" customWidth="1"/>
    <col min="4353" max="4353" width="7.875" style="44" hidden="1" customWidth="1"/>
    <col min="4354" max="4355" width="12" style="44" customWidth="1"/>
    <col min="4356" max="4356" width="8" style="44" customWidth="1"/>
    <col min="4357" max="4357" width="7.875" style="44" customWidth="1"/>
    <col min="4358" max="4359" width="7.875" style="44" hidden="1" customWidth="1"/>
    <col min="4360" max="4607" width="7.875" style="44"/>
    <col min="4608" max="4608" width="35.75" style="44" customWidth="1"/>
    <col min="4609" max="4609" width="7.875" style="44" hidden="1" customWidth="1"/>
    <col min="4610" max="4611" width="12" style="44" customWidth="1"/>
    <col min="4612" max="4612" width="8" style="44" customWidth="1"/>
    <col min="4613" max="4613" width="7.875" style="44" customWidth="1"/>
    <col min="4614" max="4615" width="7.875" style="44" hidden="1" customWidth="1"/>
    <col min="4616" max="4863" width="7.875" style="44"/>
    <col min="4864" max="4864" width="35.75" style="44" customWidth="1"/>
    <col min="4865" max="4865" width="7.875" style="44" hidden="1" customWidth="1"/>
    <col min="4866" max="4867" width="12" style="44" customWidth="1"/>
    <col min="4868" max="4868" width="8" style="44" customWidth="1"/>
    <col min="4869" max="4869" width="7.875" style="44" customWidth="1"/>
    <col min="4870" max="4871" width="7.875" style="44" hidden="1" customWidth="1"/>
    <col min="4872" max="5119" width="7.875" style="44"/>
    <col min="5120" max="5120" width="35.75" style="44" customWidth="1"/>
    <col min="5121" max="5121" width="7.875" style="44" hidden="1" customWidth="1"/>
    <col min="5122" max="5123" width="12" style="44" customWidth="1"/>
    <col min="5124" max="5124" width="8" style="44" customWidth="1"/>
    <col min="5125" max="5125" width="7.875" style="44" customWidth="1"/>
    <col min="5126" max="5127" width="7.875" style="44" hidden="1" customWidth="1"/>
    <col min="5128" max="5375" width="7.875" style="44"/>
    <col min="5376" max="5376" width="35.75" style="44" customWidth="1"/>
    <col min="5377" max="5377" width="7.875" style="44" hidden="1" customWidth="1"/>
    <col min="5378" max="5379" width="12" style="44" customWidth="1"/>
    <col min="5380" max="5380" width="8" style="44" customWidth="1"/>
    <col min="5381" max="5381" width="7.875" style="44" customWidth="1"/>
    <col min="5382" max="5383" width="7.875" style="44" hidden="1" customWidth="1"/>
    <col min="5384" max="5631" width="7.875" style="44"/>
    <col min="5632" max="5632" width="35.75" style="44" customWidth="1"/>
    <col min="5633" max="5633" width="7.875" style="44" hidden="1" customWidth="1"/>
    <col min="5634" max="5635" width="12" style="44" customWidth="1"/>
    <col min="5636" max="5636" width="8" style="44" customWidth="1"/>
    <col min="5637" max="5637" width="7.875" style="44" customWidth="1"/>
    <col min="5638" max="5639" width="7.875" style="44" hidden="1" customWidth="1"/>
    <col min="5640" max="5887" width="7.875" style="44"/>
    <col min="5888" max="5888" width="35.75" style="44" customWidth="1"/>
    <col min="5889" max="5889" width="7.875" style="44" hidden="1" customWidth="1"/>
    <col min="5890" max="5891" width="12" style="44" customWidth="1"/>
    <col min="5892" max="5892" width="8" style="44" customWidth="1"/>
    <col min="5893" max="5893" width="7.875" style="44" customWidth="1"/>
    <col min="5894" max="5895" width="7.875" style="44" hidden="1" customWidth="1"/>
    <col min="5896" max="6143" width="7.875" style="44"/>
    <col min="6144" max="6144" width="35.75" style="44" customWidth="1"/>
    <col min="6145" max="6145" width="7.875" style="44" hidden="1" customWidth="1"/>
    <col min="6146" max="6147" width="12" style="44" customWidth="1"/>
    <col min="6148" max="6148" width="8" style="44" customWidth="1"/>
    <col min="6149" max="6149" width="7.875" style="44" customWidth="1"/>
    <col min="6150" max="6151" width="7.875" style="44" hidden="1" customWidth="1"/>
    <col min="6152" max="6399" width="7.875" style="44"/>
    <col min="6400" max="6400" width="35.75" style="44" customWidth="1"/>
    <col min="6401" max="6401" width="7.875" style="44" hidden="1" customWidth="1"/>
    <col min="6402" max="6403" width="12" style="44" customWidth="1"/>
    <col min="6404" max="6404" width="8" style="44" customWidth="1"/>
    <col min="6405" max="6405" width="7.875" style="44" customWidth="1"/>
    <col min="6406" max="6407" width="7.875" style="44" hidden="1" customWidth="1"/>
    <col min="6408" max="6655" width="7.875" style="44"/>
    <col min="6656" max="6656" width="35.75" style="44" customWidth="1"/>
    <col min="6657" max="6657" width="7.875" style="44" hidden="1" customWidth="1"/>
    <col min="6658" max="6659" width="12" style="44" customWidth="1"/>
    <col min="6660" max="6660" width="8" style="44" customWidth="1"/>
    <col min="6661" max="6661" width="7.875" style="44" customWidth="1"/>
    <col min="6662" max="6663" width="7.875" style="44" hidden="1" customWidth="1"/>
    <col min="6664" max="6911" width="7.875" style="44"/>
    <col min="6912" max="6912" width="35.75" style="44" customWidth="1"/>
    <col min="6913" max="6913" width="7.875" style="44" hidden="1" customWidth="1"/>
    <col min="6914" max="6915" width="12" style="44" customWidth="1"/>
    <col min="6916" max="6916" width="8" style="44" customWidth="1"/>
    <col min="6917" max="6917" width="7.875" style="44" customWidth="1"/>
    <col min="6918" max="6919" width="7.875" style="44" hidden="1" customWidth="1"/>
    <col min="6920" max="7167" width="7.875" style="44"/>
    <col min="7168" max="7168" width="35.75" style="44" customWidth="1"/>
    <col min="7169" max="7169" width="7.875" style="44" hidden="1" customWidth="1"/>
    <col min="7170" max="7171" width="12" style="44" customWidth="1"/>
    <col min="7172" max="7172" width="8" style="44" customWidth="1"/>
    <col min="7173" max="7173" width="7.875" style="44" customWidth="1"/>
    <col min="7174" max="7175" width="7.875" style="44" hidden="1" customWidth="1"/>
    <col min="7176" max="7423" width="7.875" style="44"/>
    <col min="7424" max="7424" width="35.75" style="44" customWidth="1"/>
    <col min="7425" max="7425" width="7.875" style="44" hidden="1" customWidth="1"/>
    <col min="7426" max="7427" width="12" style="44" customWidth="1"/>
    <col min="7428" max="7428" width="8" style="44" customWidth="1"/>
    <col min="7429" max="7429" width="7.875" style="44" customWidth="1"/>
    <col min="7430" max="7431" width="7.875" style="44" hidden="1" customWidth="1"/>
    <col min="7432" max="7679" width="7.875" style="44"/>
    <col min="7680" max="7680" width="35.75" style="44" customWidth="1"/>
    <col min="7681" max="7681" width="7.875" style="44" hidden="1" customWidth="1"/>
    <col min="7682" max="7683" width="12" style="44" customWidth="1"/>
    <col min="7684" max="7684" width="8" style="44" customWidth="1"/>
    <col min="7685" max="7685" width="7.875" style="44" customWidth="1"/>
    <col min="7686" max="7687" width="7.875" style="44" hidden="1" customWidth="1"/>
    <col min="7688" max="7935" width="7.875" style="44"/>
    <col min="7936" max="7936" width="35.75" style="44" customWidth="1"/>
    <col min="7937" max="7937" width="7.875" style="44" hidden="1" customWidth="1"/>
    <col min="7938" max="7939" width="12" style="44" customWidth="1"/>
    <col min="7940" max="7940" width="8" style="44" customWidth="1"/>
    <col min="7941" max="7941" width="7.875" style="44" customWidth="1"/>
    <col min="7942" max="7943" width="7.875" style="44" hidden="1" customWidth="1"/>
    <col min="7944" max="8191" width="7.875" style="44"/>
    <col min="8192" max="8192" width="35.75" style="44" customWidth="1"/>
    <col min="8193" max="8193" width="7.875" style="44" hidden="1" customWidth="1"/>
    <col min="8194" max="8195" width="12" style="44" customWidth="1"/>
    <col min="8196" max="8196" width="8" style="44" customWidth="1"/>
    <col min="8197" max="8197" width="7.875" style="44" customWidth="1"/>
    <col min="8198" max="8199" width="7.875" style="44" hidden="1" customWidth="1"/>
    <col min="8200" max="8447" width="7.875" style="44"/>
    <col min="8448" max="8448" width="35.75" style="44" customWidth="1"/>
    <col min="8449" max="8449" width="7.875" style="44" hidden="1" customWidth="1"/>
    <col min="8450" max="8451" width="12" style="44" customWidth="1"/>
    <col min="8452" max="8452" width="8" style="44" customWidth="1"/>
    <col min="8453" max="8453" width="7.875" style="44" customWidth="1"/>
    <col min="8454" max="8455" width="7.875" style="44" hidden="1" customWidth="1"/>
    <col min="8456" max="8703" width="7.875" style="44"/>
    <col min="8704" max="8704" width="35.75" style="44" customWidth="1"/>
    <col min="8705" max="8705" width="7.875" style="44" hidden="1" customWidth="1"/>
    <col min="8706" max="8707" width="12" style="44" customWidth="1"/>
    <col min="8708" max="8708" width="8" style="44" customWidth="1"/>
    <col min="8709" max="8709" width="7.875" style="44" customWidth="1"/>
    <col min="8710" max="8711" width="7.875" style="44" hidden="1" customWidth="1"/>
    <col min="8712" max="8959" width="7.875" style="44"/>
    <col min="8960" max="8960" width="35.75" style="44" customWidth="1"/>
    <col min="8961" max="8961" width="7.875" style="44" hidden="1" customWidth="1"/>
    <col min="8962" max="8963" width="12" style="44" customWidth="1"/>
    <col min="8964" max="8964" width="8" style="44" customWidth="1"/>
    <col min="8965" max="8965" width="7.875" style="44" customWidth="1"/>
    <col min="8966" max="8967" width="7.875" style="44" hidden="1" customWidth="1"/>
    <col min="8968" max="9215" width="7.875" style="44"/>
    <col min="9216" max="9216" width="35.75" style="44" customWidth="1"/>
    <col min="9217" max="9217" width="7.875" style="44" hidden="1" customWidth="1"/>
    <col min="9218" max="9219" width="12" style="44" customWidth="1"/>
    <col min="9220" max="9220" width="8" style="44" customWidth="1"/>
    <col min="9221" max="9221" width="7.875" style="44" customWidth="1"/>
    <col min="9222" max="9223" width="7.875" style="44" hidden="1" customWidth="1"/>
    <col min="9224" max="9471" width="7.875" style="44"/>
    <col min="9472" max="9472" width="35.75" style="44" customWidth="1"/>
    <col min="9473" max="9473" width="7.875" style="44" hidden="1" customWidth="1"/>
    <col min="9474" max="9475" width="12" style="44" customWidth="1"/>
    <col min="9476" max="9476" width="8" style="44" customWidth="1"/>
    <col min="9477" max="9477" width="7.875" style="44" customWidth="1"/>
    <col min="9478" max="9479" width="7.875" style="44" hidden="1" customWidth="1"/>
    <col min="9480" max="9727" width="7.875" style="44"/>
    <col min="9728" max="9728" width="35.75" style="44" customWidth="1"/>
    <col min="9729" max="9729" width="7.875" style="44" hidden="1" customWidth="1"/>
    <col min="9730" max="9731" width="12" style="44" customWidth="1"/>
    <col min="9732" max="9732" width="8" style="44" customWidth="1"/>
    <col min="9733" max="9733" width="7.875" style="44" customWidth="1"/>
    <col min="9734" max="9735" width="7.875" style="44" hidden="1" customWidth="1"/>
    <col min="9736" max="9983" width="7.875" style="44"/>
    <col min="9984" max="9984" width="35.75" style="44" customWidth="1"/>
    <col min="9985" max="9985" width="7.875" style="44" hidden="1" customWidth="1"/>
    <col min="9986" max="9987" width="12" style="44" customWidth="1"/>
    <col min="9988" max="9988" width="8" style="44" customWidth="1"/>
    <col min="9989" max="9989" width="7.875" style="44" customWidth="1"/>
    <col min="9990" max="9991" width="7.875" style="44" hidden="1" customWidth="1"/>
    <col min="9992" max="10239" width="7.875" style="44"/>
    <col min="10240" max="10240" width="35.75" style="44" customWidth="1"/>
    <col min="10241" max="10241" width="7.875" style="44" hidden="1" customWidth="1"/>
    <col min="10242" max="10243" width="12" style="44" customWidth="1"/>
    <col min="10244" max="10244" width="8" style="44" customWidth="1"/>
    <col min="10245" max="10245" width="7.875" style="44" customWidth="1"/>
    <col min="10246" max="10247" width="7.875" style="44" hidden="1" customWidth="1"/>
    <col min="10248" max="10495" width="7.875" style="44"/>
    <col min="10496" max="10496" width="35.75" style="44" customWidth="1"/>
    <col min="10497" max="10497" width="7.875" style="44" hidden="1" customWidth="1"/>
    <col min="10498" max="10499" width="12" style="44" customWidth="1"/>
    <col min="10500" max="10500" width="8" style="44" customWidth="1"/>
    <col min="10501" max="10501" width="7.875" style="44" customWidth="1"/>
    <col min="10502" max="10503" width="7.875" style="44" hidden="1" customWidth="1"/>
    <col min="10504" max="10751" width="7.875" style="44"/>
    <col min="10752" max="10752" width="35.75" style="44" customWidth="1"/>
    <col min="10753" max="10753" width="7.875" style="44" hidden="1" customWidth="1"/>
    <col min="10754" max="10755" width="12" style="44" customWidth="1"/>
    <col min="10756" max="10756" width="8" style="44" customWidth="1"/>
    <col min="10757" max="10757" width="7.875" style="44" customWidth="1"/>
    <col min="10758" max="10759" width="7.875" style="44" hidden="1" customWidth="1"/>
    <col min="10760" max="11007" width="7.875" style="44"/>
    <col min="11008" max="11008" width="35.75" style="44" customWidth="1"/>
    <col min="11009" max="11009" width="7.875" style="44" hidden="1" customWidth="1"/>
    <col min="11010" max="11011" width="12" style="44" customWidth="1"/>
    <col min="11012" max="11012" width="8" style="44" customWidth="1"/>
    <col min="11013" max="11013" width="7.875" style="44" customWidth="1"/>
    <col min="11014" max="11015" width="7.875" style="44" hidden="1" customWidth="1"/>
    <col min="11016" max="11263" width="7.875" style="44"/>
    <col min="11264" max="11264" width="35.75" style="44" customWidth="1"/>
    <col min="11265" max="11265" width="7.875" style="44" hidden="1" customWidth="1"/>
    <col min="11266" max="11267" width="12" style="44" customWidth="1"/>
    <col min="11268" max="11268" width="8" style="44" customWidth="1"/>
    <col min="11269" max="11269" width="7.875" style="44" customWidth="1"/>
    <col min="11270" max="11271" width="7.875" style="44" hidden="1" customWidth="1"/>
    <col min="11272" max="11519" width="7.875" style="44"/>
    <col min="11520" max="11520" width="35.75" style="44" customWidth="1"/>
    <col min="11521" max="11521" width="7.875" style="44" hidden="1" customWidth="1"/>
    <col min="11522" max="11523" width="12" style="44" customWidth="1"/>
    <col min="11524" max="11524" width="8" style="44" customWidth="1"/>
    <col min="11525" max="11525" width="7.875" style="44" customWidth="1"/>
    <col min="11526" max="11527" width="7.875" style="44" hidden="1" customWidth="1"/>
    <col min="11528" max="11775" width="7.875" style="44"/>
    <col min="11776" max="11776" width="35.75" style="44" customWidth="1"/>
    <col min="11777" max="11777" width="7.875" style="44" hidden="1" customWidth="1"/>
    <col min="11778" max="11779" width="12" style="44" customWidth="1"/>
    <col min="11780" max="11780" width="8" style="44" customWidth="1"/>
    <col min="11781" max="11781" width="7.875" style="44" customWidth="1"/>
    <col min="11782" max="11783" width="7.875" style="44" hidden="1" customWidth="1"/>
    <col min="11784" max="12031" width="7.875" style="44"/>
    <col min="12032" max="12032" width="35.75" style="44" customWidth="1"/>
    <col min="12033" max="12033" width="7.875" style="44" hidden="1" customWidth="1"/>
    <col min="12034" max="12035" width="12" style="44" customWidth="1"/>
    <col min="12036" max="12036" width="8" style="44" customWidth="1"/>
    <col min="12037" max="12037" width="7.875" style="44" customWidth="1"/>
    <col min="12038" max="12039" width="7.875" style="44" hidden="1" customWidth="1"/>
    <col min="12040" max="12287" width="7.875" style="44"/>
    <col min="12288" max="12288" width="35.75" style="44" customWidth="1"/>
    <col min="12289" max="12289" width="7.875" style="44" hidden="1" customWidth="1"/>
    <col min="12290" max="12291" width="12" style="44" customWidth="1"/>
    <col min="12292" max="12292" width="8" style="44" customWidth="1"/>
    <col min="12293" max="12293" width="7.875" style="44" customWidth="1"/>
    <col min="12294" max="12295" width="7.875" style="44" hidden="1" customWidth="1"/>
    <col min="12296" max="12543" width="7.875" style="44"/>
    <col min="12544" max="12544" width="35.75" style="44" customWidth="1"/>
    <col min="12545" max="12545" width="7.875" style="44" hidden="1" customWidth="1"/>
    <col min="12546" max="12547" width="12" style="44" customWidth="1"/>
    <col min="12548" max="12548" width="8" style="44" customWidth="1"/>
    <col min="12549" max="12549" width="7.875" style="44" customWidth="1"/>
    <col min="12550" max="12551" width="7.875" style="44" hidden="1" customWidth="1"/>
    <col min="12552" max="12799" width="7.875" style="44"/>
    <col min="12800" max="12800" width="35.75" style="44" customWidth="1"/>
    <col min="12801" max="12801" width="7.875" style="44" hidden="1" customWidth="1"/>
    <col min="12802" max="12803" width="12" style="44" customWidth="1"/>
    <col min="12804" max="12804" width="8" style="44" customWidth="1"/>
    <col min="12805" max="12805" width="7.875" style="44" customWidth="1"/>
    <col min="12806" max="12807" width="7.875" style="44" hidden="1" customWidth="1"/>
    <col min="12808" max="13055" width="7.875" style="44"/>
    <col min="13056" max="13056" width="35.75" style="44" customWidth="1"/>
    <col min="13057" max="13057" width="7.875" style="44" hidden="1" customWidth="1"/>
    <col min="13058" max="13059" width="12" style="44" customWidth="1"/>
    <col min="13060" max="13060" width="8" style="44" customWidth="1"/>
    <col min="13061" max="13061" width="7.875" style="44" customWidth="1"/>
    <col min="13062" max="13063" width="7.875" style="44" hidden="1" customWidth="1"/>
    <col min="13064" max="13311" width="7.875" style="44"/>
    <col min="13312" max="13312" width="35.75" style="44" customWidth="1"/>
    <col min="13313" max="13313" width="7.875" style="44" hidden="1" customWidth="1"/>
    <col min="13314" max="13315" width="12" style="44" customWidth="1"/>
    <col min="13316" max="13316" width="8" style="44" customWidth="1"/>
    <col min="13317" max="13317" width="7.875" style="44" customWidth="1"/>
    <col min="13318" max="13319" width="7.875" style="44" hidden="1" customWidth="1"/>
    <col min="13320" max="13567" width="7.875" style="44"/>
    <col min="13568" max="13568" width="35.75" style="44" customWidth="1"/>
    <col min="13569" max="13569" width="7.875" style="44" hidden="1" customWidth="1"/>
    <col min="13570" max="13571" width="12" style="44" customWidth="1"/>
    <col min="13572" max="13572" width="8" style="44" customWidth="1"/>
    <col min="13573" max="13573" width="7.875" style="44" customWidth="1"/>
    <col min="13574" max="13575" width="7.875" style="44" hidden="1" customWidth="1"/>
    <col min="13576" max="13823" width="7.875" style="44"/>
    <col min="13824" max="13824" width="35.75" style="44" customWidth="1"/>
    <col min="13825" max="13825" width="7.875" style="44" hidden="1" customWidth="1"/>
    <col min="13826" max="13827" width="12" style="44" customWidth="1"/>
    <col min="13828" max="13828" width="8" style="44" customWidth="1"/>
    <col min="13829" max="13829" width="7.875" style="44" customWidth="1"/>
    <col min="13830" max="13831" width="7.875" style="44" hidden="1" customWidth="1"/>
    <col min="13832" max="14079" width="7.875" style="44"/>
    <col min="14080" max="14080" width="35.75" style="44" customWidth="1"/>
    <col min="14081" max="14081" width="7.875" style="44" hidden="1" customWidth="1"/>
    <col min="14082" max="14083" width="12" style="44" customWidth="1"/>
    <col min="14084" max="14084" width="8" style="44" customWidth="1"/>
    <col min="14085" max="14085" width="7.875" style="44" customWidth="1"/>
    <col min="14086" max="14087" width="7.875" style="44" hidden="1" customWidth="1"/>
    <col min="14088" max="14335" width="7.875" style="44"/>
    <col min="14336" max="14336" width="35.75" style="44" customWidth="1"/>
    <col min="14337" max="14337" width="7.875" style="44" hidden="1" customWidth="1"/>
    <col min="14338" max="14339" width="12" style="44" customWidth="1"/>
    <col min="14340" max="14340" width="8" style="44" customWidth="1"/>
    <col min="14341" max="14341" width="7.875" style="44" customWidth="1"/>
    <col min="14342" max="14343" width="7.875" style="44" hidden="1" customWidth="1"/>
    <col min="14344" max="14591" width="7.875" style="44"/>
    <col min="14592" max="14592" width="35.75" style="44" customWidth="1"/>
    <col min="14593" max="14593" width="7.875" style="44" hidden="1" customWidth="1"/>
    <col min="14594" max="14595" width="12" style="44" customWidth="1"/>
    <col min="14596" max="14596" width="8" style="44" customWidth="1"/>
    <col min="14597" max="14597" width="7.875" style="44" customWidth="1"/>
    <col min="14598" max="14599" width="7.875" style="44" hidden="1" customWidth="1"/>
    <col min="14600" max="14847" width="7.875" style="44"/>
    <col min="14848" max="14848" width="35.75" style="44" customWidth="1"/>
    <col min="14849" max="14849" width="7.875" style="44" hidden="1" customWidth="1"/>
    <col min="14850" max="14851" width="12" style="44" customWidth="1"/>
    <col min="14852" max="14852" width="8" style="44" customWidth="1"/>
    <col min="14853" max="14853" width="7.875" style="44" customWidth="1"/>
    <col min="14854" max="14855" width="7.875" style="44" hidden="1" customWidth="1"/>
    <col min="14856" max="15103" width="7.875" style="44"/>
    <col min="15104" max="15104" width="35.75" style="44" customWidth="1"/>
    <col min="15105" max="15105" width="7.875" style="44" hidden="1" customWidth="1"/>
    <col min="15106" max="15107" width="12" style="44" customWidth="1"/>
    <col min="15108" max="15108" width="8" style="44" customWidth="1"/>
    <col min="15109" max="15109" width="7.875" style="44" customWidth="1"/>
    <col min="15110" max="15111" width="7.875" style="44" hidden="1" customWidth="1"/>
    <col min="15112" max="15359" width="7.875" style="44"/>
    <col min="15360" max="15360" width="35.75" style="44" customWidth="1"/>
    <col min="15361" max="15361" width="7.875" style="44" hidden="1" customWidth="1"/>
    <col min="15362" max="15363" width="12" style="44" customWidth="1"/>
    <col min="15364" max="15364" width="8" style="44" customWidth="1"/>
    <col min="15365" max="15365" width="7.875" style="44" customWidth="1"/>
    <col min="15366" max="15367" width="7.875" style="44" hidden="1" customWidth="1"/>
    <col min="15368" max="15615" width="7.875" style="44"/>
    <col min="15616" max="15616" width="35.75" style="44" customWidth="1"/>
    <col min="15617" max="15617" width="7.875" style="44" hidden="1" customWidth="1"/>
    <col min="15618" max="15619" width="12" style="44" customWidth="1"/>
    <col min="15620" max="15620" width="8" style="44" customWidth="1"/>
    <col min="15621" max="15621" width="7.875" style="44" customWidth="1"/>
    <col min="15622" max="15623" width="7.875" style="44" hidden="1" customWidth="1"/>
    <col min="15624" max="15871" width="7.875" style="44"/>
    <col min="15872" max="15872" width="35.75" style="44" customWidth="1"/>
    <col min="15873" max="15873" width="7.875" style="44" hidden="1" customWidth="1"/>
    <col min="15874" max="15875" width="12" style="44" customWidth="1"/>
    <col min="15876" max="15876" width="8" style="44" customWidth="1"/>
    <col min="15877" max="15877" width="7.875" style="44" customWidth="1"/>
    <col min="15878" max="15879" width="7.875" style="44" hidden="1" customWidth="1"/>
    <col min="15880" max="16127" width="7.875" style="44"/>
    <col min="16128" max="16128" width="35.75" style="44" customWidth="1"/>
    <col min="16129" max="16129" width="7.875" style="44" hidden="1" customWidth="1"/>
    <col min="16130" max="16131" width="12" style="44" customWidth="1"/>
    <col min="16132" max="16132" width="8" style="44" customWidth="1"/>
    <col min="16133" max="16133" width="7.875" style="44" customWidth="1"/>
    <col min="16134" max="16135" width="7.875" style="44" hidden="1" customWidth="1"/>
    <col min="16136" max="16384" width="7.875" style="44"/>
  </cols>
  <sheetData>
    <row r="1" ht="17.1" customHeight="1" spans="1:3">
      <c r="A1" s="99" t="s">
        <v>490</v>
      </c>
      <c r="B1" s="99"/>
      <c r="C1" s="100"/>
    </row>
    <row r="2" ht="30" customHeight="1" spans="1:3">
      <c r="A2" s="47" t="s">
        <v>491</v>
      </c>
      <c r="B2" s="47"/>
      <c r="C2" s="101"/>
    </row>
    <row r="3" s="40" customFormat="1" ht="26.1" customHeight="1" spans="1:3">
      <c r="A3" s="102"/>
      <c r="B3" s="102"/>
      <c r="C3" s="103" t="s">
        <v>2</v>
      </c>
    </row>
    <row r="4" s="41" customFormat="1" ht="35.1" customHeight="1" spans="1:4">
      <c r="A4" s="104" t="s">
        <v>396</v>
      </c>
      <c r="B4" s="104"/>
      <c r="C4" s="105" t="s">
        <v>4</v>
      </c>
      <c r="D4" s="52"/>
    </row>
    <row r="5" s="41" customFormat="1" ht="35.1" customHeight="1" spans="1:4">
      <c r="A5" s="106" t="s">
        <v>492</v>
      </c>
      <c r="B5" s="106" t="s">
        <v>493</v>
      </c>
      <c r="C5" s="107">
        <v>109.98</v>
      </c>
      <c r="D5" s="52"/>
    </row>
    <row r="6" s="41" customFormat="1" ht="35.1" customHeight="1" spans="1:4">
      <c r="A6" s="106" t="s">
        <v>494</v>
      </c>
      <c r="B6" s="106" t="s">
        <v>495</v>
      </c>
      <c r="C6" s="107">
        <v>20</v>
      </c>
      <c r="D6" s="52"/>
    </row>
    <row r="7" s="41" customFormat="1" ht="35.1" customHeight="1" spans="1:4">
      <c r="A7" s="106" t="s">
        <v>496</v>
      </c>
      <c r="B7" s="106" t="s">
        <v>497</v>
      </c>
      <c r="C7" s="107">
        <v>150.84</v>
      </c>
      <c r="D7" s="52"/>
    </row>
    <row r="8" s="41" customFormat="1" ht="35.1" customHeight="1" spans="1:4">
      <c r="A8" s="106" t="s">
        <v>496</v>
      </c>
      <c r="B8" s="106" t="s">
        <v>497</v>
      </c>
      <c r="C8" s="107">
        <v>271</v>
      </c>
      <c r="D8" s="52"/>
    </row>
    <row r="9" s="41" customFormat="1" ht="35.1" customHeight="1" spans="1:4">
      <c r="A9" s="106" t="s">
        <v>498</v>
      </c>
      <c r="B9" s="106" t="s">
        <v>499</v>
      </c>
      <c r="C9" s="107">
        <v>552</v>
      </c>
      <c r="D9" s="52"/>
    </row>
    <row r="10" s="41" customFormat="1" ht="35.1" customHeight="1" spans="1:4">
      <c r="A10" s="106" t="s">
        <v>500</v>
      </c>
      <c r="B10" s="106" t="s">
        <v>501</v>
      </c>
      <c r="C10" s="107">
        <v>21</v>
      </c>
      <c r="D10" s="52"/>
    </row>
    <row r="11" s="41" customFormat="1" ht="35.1" customHeight="1" spans="1:4">
      <c r="A11" s="106" t="s">
        <v>502</v>
      </c>
      <c r="B11" s="106" t="s">
        <v>503</v>
      </c>
      <c r="C11" s="107">
        <v>5</v>
      </c>
      <c r="D11" s="52"/>
    </row>
    <row r="12" s="41" customFormat="1" ht="35.1" customHeight="1" spans="1:4">
      <c r="A12" s="106" t="s">
        <v>504</v>
      </c>
      <c r="B12" s="106" t="s">
        <v>505</v>
      </c>
      <c r="C12" s="107">
        <v>4</v>
      </c>
      <c r="D12" s="52"/>
    </row>
    <row r="13" s="41" customFormat="1" ht="35.1" customHeight="1" spans="1:4">
      <c r="A13" s="106" t="s">
        <v>506</v>
      </c>
      <c r="B13" s="106" t="s">
        <v>507</v>
      </c>
      <c r="C13" s="107">
        <v>49.94</v>
      </c>
      <c r="D13" s="52"/>
    </row>
    <row r="14" s="41" customFormat="1" ht="35.1" customHeight="1" spans="1:4">
      <c r="A14" s="106" t="s">
        <v>506</v>
      </c>
      <c r="B14" s="106" t="s">
        <v>507</v>
      </c>
      <c r="C14" s="107">
        <v>9</v>
      </c>
      <c r="D14" s="52"/>
    </row>
    <row r="15" s="41" customFormat="1" ht="35.1" customHeight="1" spans="1:4">
      <c r="A15" s="106" t="s">
        <v>508</v>
      </c>
      <c r="B15" s="106" t="s">
        <v>509</v>
      </c>
      <c r="C15" s="107">
        <v>35</v>
      </c>
      <c r="D15" s="52"/>
    </row>
    <row r="16" s="41" customFormat="1" ht="35.1" customHeight="1" spans="1:4">
      <c r="A16" s="106" t="s">
        <v>510</v>
      </c>
      <c r="B16" s="106" t="s">
        <v>511</v>
      </c>
      <c r="C16" s="107">
        <v>82</v>
      </c>
      <c r="D16" s="52"/>
    </row>
    <row r="17" s="41" customFormat="1" ht="35.1" customHeight="1" spans="1:4">
      <c r="A17" s="106" t="s">
        <v>512</v>
      </c>
      <c r="B17" s="106" t="s">
        <v>513</v>
      </c>
      <c r="C17" s="107">
        <v>25.5</v>
      </c>
      <c r="D17" s="52"/>
    </row>
    <row r="18" ht="35.1" customHeight="1" spans="1:3">
      <c r="A18" s="50" t="s">
        <v>393</v>
      </c>
      <c r="B18" s="108"/>
      <c r="C18" s="109">
        <v>1335</v>
      </c>
    </row>
    <row r="19" spans="1:2">
      <c r="A19" s="110"/>
      <c r="B19" s="110"/>
    </row>
    <row r="20" spans="1:2">
      <c r="A20" s="110"/>
      <c r="B20" s="110"/>
    </row>
    <row r="21" spans="1:2">
      <c r="A21" s="110"/>
      <c r="B21" s="110"/>
    </row>
    <row r="22" spans="1:2">
      <c r="A22" s="110"/>
      <c r="B22" s="110"/>
    </row>
    <row r="23" spans="1:2">
      <c r="A23" s="110"/>
      <c r="B23" s="110"/>
    </row>
    <row r="24" spans="1:2">
      <c r="A24" s="110"/>
      <c r="B24" s="110"/>
    </row>
    <row r="25" spans="1:2">
      <c r="A25" s="110"/>
      <c r="B25" s="110"/>
    </row>
    <row r="26" spans="1:2">
      <c r="A26" s="110"/>
      <c r="B26" s="110"/>
    </row>
    <row r="27" spans="1:2">
      <c r="A27" s="110"/>
      <c r="B27" s="110"/>
    </row>
    <row r="28" spans="1:2">
      <c r="A28" s="110"/>
      <c r="B28" s="110"/>
    </row>
    <row r="29" spans="1:2">
      <c r="A29" s="110"/>
      <c r="B29" s="110"/>
    </row>
    <row r="30" spans="1:2">
      <c r="A30" s="110"/>
      <c r="B30" s="110"/>
    </row>
    <row r="31" spans="1:2">
      <c r="A31" s="110"/>
      <c r="B31" s="110"/>
    </row>
    <row r="32" spans="1:2">
      <c r="A32" s="110"/>
      <c r="B32" s="110"/>
    </row>
    <row r="33" spans="1:2">
      <c r="A33" s="110"/>
      <c r="B33" s="110"/>
    </row>
    <row r="34" spans="1:2">
      <c r="A34" s="110"/>
      <c r="B34" s="110"/>
    </row>
    <row r="35" spans="1:2">
      <c r="A35" s="110"/>
      <c r="B35" s="110"/>
    </row>
    <row r="36" spans="1:2">
      <c r="A36" s="110"/>
      <c r="B36" s="110"/>
    </row>
  </sheetData>
  <printOptions horizontalCentered="1"/>
  <pageMargins left="0.747916666666667" right="0.590277777777778" top="0.786805555555556" bottom="0.747916666666667" header="0.313888888888889" footer="0.313888888888889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5"/>
  </sheetPr>
  <dimension ref="A1:B9"/>
  <sheetViews>
    <sheetView workbookViewId="0">
      <selection activeCell="A4" sqref="A4:B8"/>
    </sheetView>
  </sheetViews>
  <sheetFormatPr defaultColWidth="9" defaultRowHeight="15.75" outlineLevelCol="1"/>
  <cols>
    <col min="1" max="1" width="35.625" style="22" customWidth="1"/>
    <col min="2" max="2" width="45.875" style="86" customWidth="1"/>
    <col min="3" max="16384" width="9" style="22"/>
  </cols>
  <sheetData>
    <row r="1" ht="21" customHeight="1" spans="1:1">
      <c r="A1" s="19" t="s">
        <v>514</v>
      </c>
    </row>
    <row r="2" ht="24.75" customHeight="1" spans="1:2">
      <c r="A2" s="89" t="s">
        <v>515</v>
      </c>
      <c r="B2" s="89"/>
    </row>
    <row r="3" s="19" customFormat="1" ht="24" customHeight="1" spans="1:2">
      <c r="A3" s="90"/>
      <c r="B3" s="91" t="s">
        <v>2</v>
      </c>
    </row>
    <row r="4" s="87" customFormat="1" ht="51" customHeight="1" spans="1:2">
      <c r="A4" s="92" t="s">
        <v>3</v>
      </c>
      <c r="B4" s="93" t="s">
        <v>4</v>
      </c>
    </row>
    <row r="5" s="88" customFormat="1" ht="48" customHeight="1" spans="1:2">
      <c r="A5" s="94" t="s">
        <v>516</v>
      </c>
      <c r="B5" s="95"/>
    </row>
    <row r="6" s="88" customFormat="1" ht="48" customHeight="1" spans="1:2">
      <c r="A6" s="94" t="s">
        <v>517</v>
      </c>
      <c r="B6" s="95"/>
    </row>
    <row r="7" s="88" customFormat="1" ht="48" customHeight="1" spans="1:2">
      <c r="A7" s="95" t="s">
        <v>59</v>
      </c>
      <c r="B7" s="95"/>
    </row>
    <row r="8" s="21" customFormat="1" ht="48" customHeight="1" spans="1:2">
      <c r="A8" s="92" t="s">
        <v>60</v>
      </c>
      <c r="B8" s="96"/>
    </row>
    <row r="9" ht="14.25" spans="1:1">
      <c r="A9" s="85" t="s">
        <v>518</v>
      </c>
    </row>
  </sheetData>
  <mergeCells count="1">
    <mergeCell ref="A2:B2"/>
  </mergeCells>
  <printOptions horizontalCentered="1"/>
  <pageMargins left="0.919444444444445" right="0.747916666666667" top="0.984027777777778" bottom="0.984027777777778" header="0.511805555555556" footer="0.511805555555556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5"/>
  </sheetPr>
  <dimension ref="A1:B25"/>
  <sheetViews>
    <sheetView workbookViewId="0">
      <selection activeCell="A4" sqref="A4:B9"/>
    </sheetView>
  </sheetViews>
  <sheetFormatPr defaultColWidth="7" defaultRowHeight="15" outlineLevelCol="1"/>
  <cols>
    <col min="1" max="1" width="29.375" style="1" customWidth="1"/>
    <col min="2" max="2" width="53.5" style="71" customWidth="1"/>
    <col min="3" max="16384" width="7" style="61"/>
  </cols>
  <sheetData>
    <row r="1" ht="65.1" customHeight="1" spans="1:1">
      <c r="A1" s="5" t="s">
        <v>519</v>
      </c>
    </row>
    <row r="2" ht="28.5" customHeight="1" spans="1:2">
      <c r="A2" s="72" t="s">
        <v>520</v>
      </c>
      <c r="B2" s="73"/>
    </row>
    <row r="3" s="2" customFormat="1" ht="21.75" customHeight="1" spans="1:2">
      <c r="A3" s="64"/>
      <c r="B3" s="84" t="s">
        <v>2</v>
      </c>
    </row>
    <row r="4" s="2" customFormat="1" ht="39" customHeight="1" spans="1:2">
      <c r="A4" s="7" t="s">
        <v>3</v>
      </c>
      <c r="B4" s="75" t="s">
        <v>4</v>
      </c>
    </row>
    <row r="5" s="1" customFormat="1" ht="39" customHeight="1" spans="1:2">
      <c r="A5" s="10" t="s">
        <v>436</v>
      </c>
      <c r="B5" s="67"/>
    </row>
    <row r="6" s="2" customFormat="1" ht="39" customHeight="1" spans="1:2">
      <c r="A6" s="68" t="s">
        <v>59</v>
      </c>
      <c r="B6" s="76"/>
    </row>
    <row r="7" s="2" customFormat="1" ht="39" customHeight="1" spans="1:2">
      <c r="A7" s="10" t="s">
        <v>450</v>
      </c>
      <c r="B7" s="76"/>
    </row>
    <row r="8" s="2" customFormat="1" ht="39" customHeight="1" spans="1:2">
      <c r="A8" s="68" t="s">
        <v>59</v>
      </c>
      <c r="B8" s="76"/>
    </row>
    <row r="9" s="2" customFormat="1" ht="39" customHeight="1" spans="1:2">
      <c r="A9" s="80" t="s">
        <v>60</v>
      </c>
      <c r="B9" s="82"/>
    </row>
    <row r="10" ht="19.5" customHeight="1" spans="1:2">
      <c r="A10" s="85" t="s">
        <v>518</v>
      </c>
      <c r="B10" s="86"/>
    </row>
    <row r="11" ht="19.5" customHeight="1"/>
    <row r="12" ht="19.5" customHeight="1"/>
    <row r="13" ht="19.5" customHeight="1"/>
    <row r="14" ht="19.5" customHeight="1"/>
    <row r="15" ht="19.5" customHeight="1"/>
    <row r="16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</sheetData>
  <mergeCells count="1">
    <mergeCell ref="A2:B2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5"/>
  </sheetPr>
  <dimension ref="A1:C28"/>
  <sheetViews>
    <sheetView workbookViewId="0">
      <selection activeCell="A4" sqref="A4:C12"/>
    </sheetView>
  </sheetViews>
  <sheetFormatPr defaultColWidth="7" defaultRowHeight="15" outlineLevelCol="2"/>
  <cols>
    <col min="1" max="1" width="14.625" style="1" customWidth="1"/>
    <col min="2" max="2" width="46.625" style="2" customWidth="1"/>
    <col min="3" max="3" width="13" style="71" customWidth="1"/>
    <col min="4" max="16352" width="7" style="61"/>
  </cols>
  <sheetData>
    <row r="1" ht="23.25" customHeight="1" spans="1:1">
      <c r="A1" s="5" t="s">
        <v>521</v>
      </c>
    </row>
    <row r="2" ht="22.5" spans="1:3">
      <c r="A2" s="72" t="s">
        <v>522</v>
      </c>
      <c r="B2" s="72"/>
      <c r="C2" s="73"/>
    </row>
    <row r="3" ht="14.25" spans="1:3">
      <c r="A3" s="64"/>
      <c r="B3" s="74"/>
      <c r="C3" s="65" t="s">
        <v>2</v>
      </c>
    </row>
    <row r="4" ht="33" customHeight="1" spans="1:3">
      <c r="A4" s="7" t="s">
        <v>63</v>
      </c>
      <c r="B4" s="8" t="s">
        <v>64</v>
      </c>
      <c r="C4" s="75" t="s">
        <v>4</v>
      </c>
    </row>
    <row r="5" ht="39" customHeight="1" spans="1:3">
      <c r="A5" s="10" t="s">
        <v>523</v>
      </c>
      <c r="B5" s="11" t="s">
        <v>524</v>
      </c>
      <c r="C5" s="76"/>
    </row>
    <row r="6" s="69" customFormat="1" ht="45.75" customHeight="1" spans="1:3">
      <c r="A6" s="77" t="s">
        <v>525</v>
      </c>
      <c r="B6" s="78" t="s">
        <v>526</v>
      </c>
      <c r="C6" s="68"/>
    </row>
    <row r="7" s="70" customFormat="1" ht="36" customHeight="1" spans="1:3">
      <c r="A7" s="15" t="s">
        <v>527</v>
      </c>
      <c r="B7" s="15" t="s">
        <v>528</v>
      </c>
      <c r="C7" s="15"/>
    </row>
    <row r="8" ht="32.1" customHeight="1" spans="1:3">
      <c r="A8" s="68" t="s">
        <v>59</v>
      </c>
      <c r="B8" s="79"/>
      <c r="C8" s="76"/>
    </row>
    <row r="9" ht="30" customHeight="1" spans="1:3">
      <c r="A9" s="77" t="s">
        <v>529</v>
      </c>
      <c r="B9" s="77" t="s">
        <v>530</v>
      </c>
      <c r="C9" s="76"/>
    </row>
    <row r="10" ht="36" customHeight="1" spans="1:3">
      <c r="A10" s="15" t="s">
        <v>531</v>
      </c>
      <c r="B10" s="15" t="s">
        <v>532</v>
      </c>
      <c r="C10" s="76"/>
    </row>
    <row r="11" ht="30.95" customHeight="1" spans="1:3">
      <c r="A11" s="68" t="s">
        <v>59</v>
      </c>
      <c r="B11" s="79"/>
      <c r="C11" s="76"/>
    </row>
    <row r="12" ht="29.1" customHeight="1" spans="1:3">
      <c r="A12" s="80" t="s">
        <v>60</v>
      </c>
      <c r="B12" s="81"/>
      <c r="C12" s="82"/>
    </row>
    <row r="13" ht="19.5" customHeight="1" spans="1:3">
      <c r="A13" s="58" t="s">
        <v>518</v>
      </c>
      <c r="B13" s="59"/>
      <c r="C13" s="83"/>
    </row>
    <row r="14" ht="19.5" customHeight="1"/>
    <row r="15" ht="19.5" customHeight="1"/>
    <row r="16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</sheetData>
  <mergeCells count="2">
    <mergeCell ref="A2:C2"/>
    <mergeCell ref="A12:B12"/>
  </mergeCells>
  <printOptions horizontalCentered="1"/>
  <pageMargins left="0.747916666666667" right="0.747916666666667" top="0.984027777777778" bottom="0.984027777777778" header="0.511805555555556" footer="0.511805555555556"/>
  <pageSetup paperSize="9" scale="95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8"/>
  <sheetViews>
    <sheetView workbookViewId="0">
      <selection activeCell="A4" sqref="A4:B12"/>
    </sheetView>
  </sheetViews>
  <sheetFormatPr defaultColWidth="7" defaultRowHeight="15" outlineLevelCol="1"/>
  <cols>
    <col min="1" max="1" width="37" style="1" customWidth="1"/>
    <col min="2" max="2" width="45.375" style="1" customWidth="1"/>
    <col min="3" max="16384" width="7" style="61"/>
  </cols>
  <sheetData>
    <row r="1" ht="21.75" customHeight="1" spans="1:2">
      <c r="A1" s="5" t="s">
        <v>533</v>
      </c>
      <c r="B1" s="5"/>
    </row>
    <row r="2" ht="51.75" customHeight="1" spans="1:2">
      <c r="A2" s="62" t="s">
        <v>534</v>
      </c>
      <c r="B2" s="63"/>
    </row>
    <row r="3" ht="33.95" customHeight="1" spans="1:2">
      <c r="A3" s="64"/>
      <c r="B3" s="65" t="s">
        <v>2</v>
      </c>
    </row>
    <row r="4" s="60" customFormat="1" ht="39.75" customHeight="1" spans="1:2">
      <c r="A4" s="7" t="s">
        <v>391</v>
      </c>
      <c r="B4" s="7" t="s">
        <v>4</v>
      </c>
    </row>
    <row r="5" ht="39.75" customHeight="1" spans="1:2">
      <c r="A5" s="66" t="s">
        <v>535</v>
      </c>
      <c r="B5" s="67"/>
    </row>
    <row r="6" ht="39.75" customHeight="1" spans="1:2">
      <c r="A6" s="66" t="s">
        <v>536</v>
      </c>
      <c r="B6" s="67"/>
    </row>
    <row r="7" ht="39.75" customHeight="1" spans="1:2">
      <c r="A7" s="66" t="s">
        <v>537</v>
      </c>
      <c r="B7" s="67"/>
    </row>
    <row r="8" ht="39.75" customHeight="1" spans="1:2">
      <c r="A8" s="66" t="s">
        <v>538</v>
      </c>
      <c r="B8" s="67"/>
    </row>
    <row r="9" ht="39.75" customHeight="1" spans="1:2">
      <c r="A9" s="66" t="s">
        <v>539</v>
      </c>
      <c r="B9" s="67"/>
    </row>
    <row r="10" ht="39.75" customHeight="1" spans="1:2">
      <c r="A10" s="66" t="s">
        <v>59</v>
      </c>
      <c r="B10" s="67"/>
    </row>
    <row r="11" ht="39.75" customHeight="1" spans="1:2">
      <c r="A11" s="66" t="s">
        <v>489</v>
      </c>
      <c r="B11" s="68"/>
    </row>
    <row r="12" ht="39.75" customHeight="1" spans="1:2">
      <c r="A12" s="7" t="s">
        <v>60</v>
      </c>
      <c r="B12" s="67"/>
    </row>
    <row r="13" ht="19.5" customHeight="1" spans="1:2">
      <c r="A13" s="58" t="s">
        <v>518</v>
      </c>
      <c r="B13" s="59"/>
    </row>
    <row r="14" ht="19.5" customHeight="1"/>
    <row r="15" ht="19.5" customHeight="1"/>
    <row r="16" ht="19.5" customHeight="1"/>
    <row r="17" s="61" customFormat="1" ht="19.5" customHeight="1"/>
    <row r="18" s="61" customFormat="1" ht="19.5" customHeight="1"/>
    <row r="19" s="61" customFormat="1" ht="19.5" customHeight="1"/>
    <row r="20" s="61" customFormat="1" ht="19.5" customHeight="1"/>
    <row r="21" s="61" customFormat="1" ht="19.5" customHeight="1"/>
    <row r="22" s="61" customFormat="1" ht="19.5" customHeight="1"/>
    <row r="23" s="61" customFormat="1" ht="19.5" customHeight="1"/>
    <row r="24" s="61" customFormat="1" ht="19.5" customHeight="1"/>
    <row r="25" s="61" customFormat="1" ht="19.5" customHeight="1"/>
    <row r="26" s="61" customFormat="1" ht="19.5" customHeight="1"/>
    <row r="27" s="61" customFormat="1" ht="19.5" customHeight="1"/>
    <row r="28" s="61" customFormat="1" ht="19.5" customHeight="1"/>
  </sheetData>
  <mergeCells count="1">
    <mergeCell ref="A2:B2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A4" sqref="A4:B8"/>
    </sheetView>
  </sheetViews>
  <sheetFormatPr defaultColWidth="7.875" defaultRowHeight="15.75" outlineLevelCol="4"/>
  <cols>
    <col min="1" max="2" width="37.625" style="44" customWidth="1"/>
    <col min="3" max="3" width="8" style="44" customWidth="1"/>
    <col min="4" max="4" width="7.875" style="44" customWidth="1"/>
    <col min="5" max="5" width="8.5" style="44" hidden="1" customWidth="1"/>
    <col min="6" max="6" width="7.875" style="44" hidden="1" customWidth="1"/>
    <col min="7" max="254" width="7.875" style="44"/>
    <col min="255" max="255" width="35.75" style="44" customWidth="1"/>
    <col min="256" max="256" width="7.875" style="44" hidden="1" customWidth="1"/>
    <col min="257" max="258" width="12" style="44" customWidth="1"/>
    <col min="259" max="259" width="8" style="44" customWidth="1"/>
    <col min="260" max="260" width="7.875" style="44" customWidth="1"/>
    <col min="261" max="262" width="7.875" style="44" hidden="1" customWidth="1"/>
    <col min="263" max="510" width="7.875" style="44"/>
    <col min="511" max="511" width="35.75" style="44" customWidth="1"/>
    <col min="512" max="512" width="7.875" style="44" hidden="1" customWidth="1"/>
    <col min="513" max="514" width="12" style="44" customWidth="1"/>
    <col min="515" max="515" width="8" style="44" customWidth="1"/>
    <col min="516" max="516" width="7.875" style="44" customWidth="1"/>
    <col min="517" max="518" width="7.875" style="44" hidden="1" customWidth="1"/>
    <col min="519" max="766" width="7.875" style="44"/>
    <col min="767" max="767" width="35.75" style="44" customWidth="1"/>
    <col min="768" max="768" width="7.875" style="44" hidden="1" customWidth="1"/>
    <col min="769" max="770" width="12" style="44" customWidth="1"/>
    <col min="771" max="771" width="8" style="44" customWidth="1"/>
    <col min="772" max="772" width="7.875" style="44" customWidth="1"/>
    <col min="773" max="774" width="7.875" style="44" hidden="1" customWidth="1"/>
    <col min="775" max="1022" width="7.875" style="44"/>
    <col min="1023" max="1023" width="35.75" style="44" customWidth="1"/>
    <col min="1024" max="1024" width="7.875" style="44" hidden="1" customWidth="1"/>
    <col min="1025" max="1026" width="12" style="44" customWidth="1"/>
    <col min="1027" max="1027" width="8" style="44" customWidth="1"/>
    <col min="1028" max="1028" width="7.875" style="44" customWidth="1"/>
    <col min="1029" max="1030" width="7.875" style="44" hidden="1" customWidth="1"/>
    <col min="1031" max="1278" width="7.875" style="44"/>
    <col min="1279" max="1279" width="35.75" style="44" customWidth="1"/>
    <col min="1280" max="1280" width="7.875" style="44" hidden="1" customWidth="1"/>
    <col min="1281" max="1282" width="12" style="44" customWidth="1"/>
    <col min="1283" max="1283" width="8" style="44" customWidth="1"/>
    <col min="1284" max="1284" width="7.875" style="44" customWidth="1"/>
    <col min="1285" max="1286" width="7.875" style="44" hidden="1" customWidth="1"/>
    <col min="1287" max="1534" width="7.875" style="44"/>
    <col min="1535" max="1535" width="35.75" style="44" customWidth="1"/>
    <col min="1536" max="1536" width="7.875" style="44" hidden="1" customWidth="1"/>
    <col min="1537" max="1538" width="12" style="44" customWidth="1"/>
    <col min="1539" max="1539" width="8" style="44" customWidth="1"/>
    <col min="1540" max="1540" width="7.875" style="44" customWidth="1"/>
    <col min="1541" max="1542" width="7.875" style="44" hidden="1" customWidth="1"/>
    <col min="1543" max="1790" width="7.875" style="44"/>
    <col min="1791" max="1791" width="35.75" style="44" customWidth="1"/>
    <col min="1792" max="1792" width="7.875" style="44" hidden="1" customWidth="1"/>
    <col min="1793" max="1794" width="12" style="44" customWidth="1"/>
    <col min="1795" max="1795" width="8" style="44" customWidth="1"/>
    <col min="1796" max="1796" width="7.875" style="44" customWidth="1"/>
    <col min="1797" max="1798" width="7.875" style="44" hidden="1" customWidth="1"/>
    <col min="1799" max="2046" width="7.875" style="44"/>
    <col min="2047" max="2047" width="35.75" style="44" customWidth="1"/>
    <col min="2048" max="2048" width="7.875" style="44" hidden="1" customWidth="1"/>
    <col min="2049" max="2050" width="12" style="44" customWidth="1"/>
    <col min="2051" max="2051" width="8" style="44" customWidth="1"/>
    <col min="2052" max="2052" width="7.875" style="44" customWidth="1"/>
    <col min="2053" max="2054" width="7.875" style="44" hidden="1" customWidth="1"/>
    <col min="2055" max="2302" width="7.875" style="44"/>
    <col min="2303" max="2303" width="35.75" style="44" customWidth="1"/>
    <col min="2304" max="2304" width="7.875" style="44" hidden="1" customWidth="1"/>
    <col min="2305" max="2306" width="12" style="44" customWidth="1"/>
    <col min="2307" max="2307" width="8" style="44" customWidth="1"/>
    <col min="2308" max="2308" width="7.875" style="44" customWidth="1"/>
    <col min="2309" max="2310" width="7.875" style="44" hidden="1" customWidth="1"/>
    <col min="2311" max="2558" width="7.875" style="44"/>
    <col min="2559" max="2559" width="35.75" style="44" customWidth="1"/>
    <col min="2560" max="2560" width="7.875" style="44" hidden="1" customWidth="1"/>
    <col min="2561" max="2562" width="12" style="44" customWidth="1"/>
    <col min="2563" max="2563" width="8" style="44" customWidth="1"/>
    <col min="2564" max="2564" width="7.875" style="44" customWidth="1"/>
    <col min="2565" max="2566" width="7.875" style="44" hidden="1" customWidth="1"/>
    <col min="2567" max="2814" width="7.875" style="44"/>
    <col min="2815" max="2815" width="35.75" style="44" customWidth="1"/>
    <col min="2816" max="2816" width="7.875" style="44" hidden="1" customWidth="1"/>
    <col min="2817" max="2818" width="12" style="44" customWidth="1"/>
    <col min="2819" max="2819" width="8" style="44" customWidth="1"/>
    <col min="2820" max="2820" width="7.875" style="44" customWidth="1"/>
    <col min="2821" max="2822" width="7.875" style="44" hidden="1" customWidth="1"/>
    <col min="2823" max="3070" width="7.875" style="44"/>
    <col min="3071" max="3071" width="35.75" style="44" customWidth="1"/>
    <col min="3072" max="3072" width="7.875" style="44" hidden="1" customWidth="1"/>
    <col min="3073" max="3074" width="12" style="44" customWidth="1"/>
    <col min="3075" max="3075" width="8" style="44" customWidth="1"/>
    <col min="3076" max="3076" width="7.875" style="44" customWidth="1"/>
    <col min="3077" max="3078" width="7.875" style="44" hidden="1" customWidth="1"/>
    <col min="3079" max="3326" width="7.875" style="44"/>
    <col min="3327" max="3327" width="35.75" style="44" customWidth="1"/>
    <col min="3328" max="3328" width="7.875" style="44" hidden="1" customWidth="1"/>
    <col min="3329" max="3330" width="12" style="44" customWidth="1"/>
    <col min="3331" max="3331" width="8" style="44" customWidth="1"/>
    <col min="3332" max="3332" width="7.875" style="44" customWidth="1"/>
    <col min="3333" max="3334" width="7.875" style="44" hidden="1" customWidth="1"/>
    <col min="3335" max="3582" width="7.875" style="44"/>
    <col min="3583" max="3583" width="35.75" style="44" customWidth="1"/>
    <col min="3584" max="3584" width="7.875" style="44" hidden="1" customWidth="1"/>
    <col min="3585" max="3586" width="12" style="44" customWidth="1"/>
    <col min="3587" max="3587" width="8" style="44" customWidth="1"/>
    <col min="3588" max="3588" width="7.875" style="44" customWidth="1"/>
    <col min="3589" max="3590" width="7.875" style="44" hidden="1" customWidth="1"/>
    <col min="3591" max="3838" width="7.875" style="44"/>
    <col min="3839" max="3839" width="35.75" style="44" customWidth="1"/>
    <col min="3840" max="3840" width="7.875" style="44" hidden="1" customWidth="1"/>
    <col min="3841" max="3842" width="12" style="44" customWidth="1"/>
    <col min="3843" max="3843" width="8" style="44" customWidth="1"/>
    <col min="3844" max="3844" width="7.875" style="44" customWidth="1"/>
    <col min="3845" max="3846" width="7.875" style="44" hidden="1" customWidth="1"/>
    <col min="3847" max="4094" width="7.875" style="44"/>
    <col min="4095" max="4095" width="35.75" style="44" customWidth="1"/>
    <col min="4096" max="4096" width="7.875" style="44" hidden="1" customWidth="1"/>
    <col min="4097" max="4098" width="12" style="44" customWidth="1"/>
    <col min="4099" max="4099" width="8" style="44" customWidth="1"/>
    <col min="4100" max="4100" width="7.875" style="44" customWidth="1"/>
    <col min="4101" max="4102" width="7.875" style="44" hidden="1" customWidth="1"/>
    <col min="4103" max="4350" width="7.875" style="44"/>
    <col min="4351" max="4351" width="35.75" style="44" customWidth="1"/>
    <col min="4352" max="4352" width="7.875" style="44" hidden="1" customWidth="1"/>
    <col min="4353" max="4354" width="12" style="44" customWidth="1"/>
    <col min="4355" max="4355" width="8" style="44" customWidth="1"/>
    <col min="4356" max="4356" width="7.875" style="44" customWidth="1"/>
    <col min="4357" max="4358" width="7.875" style="44" hidden="1" customWidth="1"/>
    <col min="4359" max="4606" width="7.875" style="44"/>
    <col min="4607" max="4607" width="35.75" style="44" customWidth="1"/>
    <col min="4608" max="4608" width="7.875" style="44" hidden="1" customWidth="1"/>
    <col min="4609" max="4610" width="12" style="44" customWidth="1"/>
    <col min="4611" max="4611" width="8" style="44" customWidth="1"/>
    <col min="4612" max="4612" width="7.875" style="44" customWidth="1"/>
    <col min="4613" max="4614" width="7.875" style="44" hidden="1" customWidth="1"/>
    <col min="4615" max="4862" width="7.875" style="44"/>
    <col min="4863" max="4863" width="35.75" style="44" customWidth="1"/>
    <col min="4864" max="4864" width="7.875" style="44" hidden="1" customWidth="1"/>
    <col min="4865" max="4866" width="12" style="44" customWidth="1"/>
    <col min="4867" max="4867" width="8" style="44" customWidth="1"/>
    <col min="4868" max="4868" width="7.875" style="44" customWidth="1"/>
    <col min="4869" max="4870" width="7.875" style="44" hidden="1" customWidth="1"/>
    <col min="4871" max="5118" width="7.875" style="44"/>
    <col min="5119" max="5119" width="35.75" style="44" customWidth="1"/>
    <col min="5120" max="5120" width="7.875" style="44" hidden="1" customWidth="1"/>
    <col min="5121" max="5122" width="12" style="44" customWidth="1"/>
    <col min="5123" max="5123" width="8" style="44" customWidth="1"/>
    <col min="5124" max="5124" width="7.875" style="44" customWidth="1"/>
    <col min="5125" max="5126" width="7.875" style="44" hidden="1" customWidth="1"/>
    <col min="5127" max="5374" width="7.875" style="44"/>
    <col min="5375" max="5375" width="35.75" style="44" customWidth="1"/>
    <col min="5376" max="5376" width="7.875" style="44" hidden="1" customWidth="1"/>
    <col min="5377" max="5378" width="12" style="44" customWidth="1"/>
    <col min="5379" max="5379" width="8" style="44" customWidth="1"/>
    <col min="5380" max="5380" width="7.875" style="44" customWidth="1"/>
    <col min="5381" max="5382" width="7.875" style="44" hidden="1" customWidth="1"/>
    <col min="5383" max="5630" width="7.875" style="44"/>
    <col min="5631" max="5631" width="35.75" style="44" customWidth="1"/>
    <col min="5632" max="5632" width="7.875" style="44" hidden="1" customWidth="1"/>
    <col min="5633" max="5634" width="12" style="44" customWidth="1"/>
    <col min="5635" max="5635" width="8" style="44" customWidth="1"/>
    <col min="5636" max="5636" width="7.875" style="44" customWidth="1"/>
    <col min="5637" max="5638" width="7.875" style="44" hidden="1" customWidth="1"/>
    <col min="5639" max="5886" width="7.875" style="44"/>
    <col min="5887" max="5887" width="35.75" style="44" customWidth="1"/>
    <col min="5888" max="5888" width="7.875" style="44" hidden="1" customWidth="1"/>
    <col min="5889" max="5890" width="12" style="44" customWidth="1"/>
    <col min="5891" max="5891" width="8" style="44" customWidth="1"/>
    <col min="5892" max="5892" width="7.875" style="44" customWidth="1"/>
    <col min="5893" max="5894" width="7.875" style="44" hidden="1" customWidth="1"/>
    <col min="5895" max="6142" width="7.875" style="44"/>
    <col min="6143" max="6143" width="35.75" style="44" customWidth="1"/>
    <col min="6144" max="6144" width="7.875" style="44" hidden="1" customWidth="1"/>
    <col min="6145" max="6146" width="12" style="44" customWidth="1"/>
    <col min="6147" max="6147" width="8" style="44" customWidth="1"/>
    <col min="6148" max="6148" width="7.875" style="44" customWidth="1"/>
    <col min="6149" max="6150" width="7.875" style="44" hidden="1" customWidth="1"/>
    <col min="6151" max="6398" width="7.875" style="44"/>
    <col min="6399" max="6399" width="35.75" style="44" customWidth="1"/>
    <col min="6400" max="6400" width="7.875" style="44" hidden="1" customWidth="1"/>
    <col min="6401" max="6402" width="12" style="44" customWidth="1"/>
    <col min="6403" max="6403" width="8" style="44" customWidth="1"/>
    <col min="6404" max="6404" width="7.875" style="44" customWidth="1"/>
    <col min="6405" max="6406" width="7.875" style="44" hidden="1" customWidth="1"/>
    <col min="6407" max="6654" width="7.875" style="44"/>
    <col min="6655" max="6655" width="35.75" style="44" customWidth="1"/>
    <col min="6656" max="6656" width="7.875" style="44" hidden="1" customWidth="1"/>
    <col min="6657" max="6658" width="12" style="44" customWidth="1"/>
    <col min="6659" max="6659" width="8" style="44" customWidth="1"/>
    <col min="6660" max="6660" width="7.875" style="44" customWidth="1"/>
    <col min="6661" max="6662" width="7.875" style="44" hidden="1" customWidth="1"/>
    <col min="6663" max="6910" width="7.875" style="44"/>
    <col min="6911" max="6911" width="35.75" style="44" customWidth="1"/>
    <col min="6912" max="6912" width="7.875" style="44" hidden="1" customWidth="1"/>
    <col min="6913" max="6914" width="12" style="44" customWidth="1"/>
    <col min="6915" max="6915" width="8" style="44" customWidth="1"/>
    <col min="6916" max="6916" width="7.875" style="44" customWidth="1"/>
    <col min="6917" max="6918" width="7.875" style="44" hidden="1" customWidth="1"/>
    <col min="6919" max="7166" width="7.875" style="44"/>
    <col min="7167" max="7167" width="35.75" style="44" customWidth="1"/>
    <col min="7168" max="7168" width="7.875" style="44" hidden="1" customWidth="1"/>
    <col min="7169" max="7170" width="12" style="44" customWidth="1"/>
    <col min="7171" max="7171" width="8" style="44" customWidth="1"/>
    <col min="7172" max="7172" width="7.875" style="44" customWidth="1"/>
    <col min="7173" max="7174" width="7.875" style="44" hidden="1" customWidth="1"/>
    <col min="7175" max="7422" width="7.875" style="44"/>
    <col min="7423" max="7423" width="35.75" style="44" customWidth="1"/>
    <col min="7424" max="7424" width="7.875" style="44" hidden="1" customWidth="1"/>
    <col min="7425" max="7426" width="12" style="44" customWidth="1"/>
    <col min="7427" max="7427" width="8" style="44" customWidth="1"/>
    <col min="7428" max="7428" width="7.875" style="44" customWidth="1"/>
    <col min="7429" max="7430" width="7.875" style="44" hidden="1" customWidth="1"/>
    <col min="7431" max="7678" width="7.875" style="44"/>
    <col min="7679" max="7679" width="35.75" style="44" customWidth="1"/>
    <col min="7680" max="7680" width="7.875" style="44" hidden="1" customWidth="1"/>
    <col min="7681" max="7682" width="12" style="44" customWidth="1"/>
    <col min="7683" max="7683" width="8" style="44" customWidth="1"/>
    <col min="7684" max="7684" width="7.875" style="44" customWidth="1"/>
    <col min="7685" max="7686" width="7.875" style="44" hidden="1" customWidth="1"/>
    <col min="7687" max="7934" width="7.875" style="44"/>
    <col min="7935" max="7935" width="35.75" style="44" customWidth="1"/>
    <col min="7936" max="7936" width="7.875" style="44" hidden="1" customWidth="1"/>
    <col min="7937" max="7938" width="12" style="44" customWidth="1"/>
    <col min="7939" max="7939" width="8" style="44" customWidth="1"/>
    <col min="7940" max="7940" width="7.875" style="44" customWidth="1"/>
    <col min="7941" max="7942" width="7.875" style="44" hidden="1" customWidth="1"/>
    <col min="7943" max="8190" width="7.875" style="44"/>
    <col min="8191" max="8191" width="35.75" style="44" customWidth="1"/>
    <col min="8192" max="8192" width="7.875" style="44" hidden="1" customWidth="1"/>
    <col min="8193" max="8194" width="12" style="44" customWidth="1"/>
    <col min="8195" max="8195" width="8" style="44" customWidth="1"/>
    <col min="8196" max="8196" width="7.875" style="44" customWidth="1"/>
    <col min="8197" max="8198" width="7.875" style="44" hidden="1" customWidth="1"/>
    <col min="8199" max="8446" width="7.875" style="44"/>
    <col min="8447" max="8447" width="35.75" style="44" customWidth="1"/>
    <col min="8448" max="8448" width="7.875" style="44" hidden="1" customWidth="1"/>
    <col min="8449" max="8450" width="12" style="44" customWidth="1"/>
    <col min="8451" max="8451" width="8" style="44" customWidth="1"/>
    <col min="8452" max="8452" width="7.875" style="44" customWidth="1"/>
    <col min="8453" max="8454" width="7.875" style="44" hidden="1" customWidth="1"/>
    <col min="8455" max="8702" width="7.875" style="44"/>
    <col min="8703" max="8703" width="35.75" style="44" customWidth="1"/>
    <col min="8704" max="8704" width="7.875" style="44" hidden="1" customWidth="1"/>
    <col min="8705" max="8706" width="12" style="44" customWidth="1"/>
    <col min="8707" max="8707" width="8" style="44" customWidth="1"/>
    <col min="8708" max="8708" width="7.875" style="44" customWidth="1"/>
    <col min="8709" max="8710" width="7.875" style="44" hidden="1" customWidth="1"/>
    <col min="8711" max="8958" width="7.875" style="44"/>
    <col min="8959" max="8959" width="35.75" style="44" customWidth="1"/>
    <col min="8960" max="8960" width="7.875" style="44" hidden="1" customWidth="1"/>
    <col min="8961" max="8962" width="12" style="44" customWidth="1"/>
    <col min="8963" max="8963" width="8" style="44" customWidth="1"/>
    <col min="8964" max="8964" width="7.875" style="44" customWidth="1"/>
    <col min="8965" max="8966" width="7.875" style="44" hidden="1" customWidth="1"/>
    <col min="8967" max="9214" width="7.875" style="44"/>
    <col min="9215" max="9215" width="35.75" style="44" customWidth="1"/>
    <col min="9216" max="9216" width="7.875" style="44" hidden="1" customWidth="1"/>
    <col min="9217" max="9218" width="12" style="44" customWidth="1"/>
    <col min="9219" max="9219" width="8" style="44" customWidth="1"/>
    <col min="9220" max="9220" width="7.875" style="44" customWidth="1"/>
    <col min="9221" max="9222" width="7.875" style="44" hidden="1" customWidth="1"/>
    <col min="9223" max="9470" width="7.875" style="44"/>
    <col min="9471" max="9471" width="35.75" style="44" customWidth="1"/>
    <col min="9472" max="9472" width="7.875" style="44" hidden="1" customWidth="1"/>
    <col min="9473" max="9474" width="12" style="44" customWidth="1"/>
    <col min="9475" max="9475" width="8" style="44" customWidth="1"/>
    <col min="9476" max="9476" width="7.875" style="44" customWidth="1"/>
    <col min="9477" max="9478" width="7.875" style="44" hidden="1" customWidth="1"/>
    <col min="9479" max="9726" width="7.875" style="44"/>
    <col min="9727" max="9727" width="35.75" style="44" customWidth="1"/>
    <col min="9728" max="9728" width="7.875" style="44" hidden="1" customWidth="1"/>
    <col min="9729" max="9730" width="12" style="44" customWidth="1"/>
    <col min="9731" max="9731" width="8" style="44" customWidth="1"/>
    <col min="9732" max="9732" width="7.875" style="44" customWidth="1"/>
    <col min="9733" max="9734" width="7.875" style="44" hidden="1" customWidth="1"/>
    <col min="9735" max="9982" width="7.875" style="44"/>
    <col min="9983" max="9983" width="35.75" style="44" customWidth="1"/>
    <col min="9984" max="9984" width="7.875" style="44" hidden="1" customWidth="1"/>
    <col min="9985" max="9986" width="12" style="44" customWidth="1"/>
    <col min="9987" max="9987" width="8" style="44" customWidth="1"/>
    <col min="9988" max="9988" width="7.875" style="44" customWidth="1"/>
    <col min="9989" max="9990" width="7.875" style="44" hidden="1" customWidth="1"/>
    <col min="9991" max="10238" width="7.875" style="44"/>
    <col min="10239" max="10239" width="35.75" style="44" customWidth="1"/>
    <col min="10240" max="10240" width="7.875" style="44" hidden="1" customWidth="1"/>
    <col min="10241" max="10242" width="12" style="44" customWidth="1"/>
    <col min="10243" max="10243" width="8" style="44" customWidth="1"/>
    <col min="10244" max="10244" width="7.875" style="44" customWidth="1"/>
    <col min="10245" max="10246" width="7.875" style="44" hidden="1" customWidth="1"/>
    <col min="10247" max="10494" width="7.875" style="44"/>
    <col min="10495" max="10495" width="35.75" style="44" customWidth="1"/>
    <col min="10496" max="10496" width="7.875" style="44" hidden="1" customWidth="1"/>
    <col min="10497" max="10498" width="12" style="44" customWidth="1"/>
    <col min="10499" max="10499" width="8" style="44" customWidth="1"/>
    <col min="10500" max="10500" width="7.875" style="44" customWidth="1"/>
    <col min="10501" max="10502" width="7.875" style="44" hidden="1" customWidth="1"/>
    <col min="10503" max="10750" width="7.875" style="44"/>
    <col min="10751" max="10751" width="35.75" style="44" customWidth="1"/>
    <col min="10752" max="10752" width="7.875" style="44" hidden="1" customWidth="1"/>
    <col min="10753" max="10754" width="12" style="44" customWidth="1"/>
    <col min="10755" max="10755" width="8" style="44" customWidth="1"/>
    <col min="10756" max="10756" width="7.875" style="44" customWidth="1"/>
    <col min="10757" max="10758" width="7.875" style="44" hidden="1" customWidth="1"/>
    <col min="10759" max="11006" width="7.875" style="44"/>
    <col min="11007" max="11007" width="35.75" style="44" customWidth="1"/>
    <col min="11008" max="11008" width="7.875" style="44" hidden="1" customWidth="1"/>
    <col min="11009" max="11010" width="12" style="44" customWidth="1"/>
    <col min="11011" max="11011" width="8" style="44" customWidth="1"/>
    <col min="11012" max="11012" width="7.875" style="44" customWidth="1"/>
    <col min="11013" max="11014" width="7.875" style="44" hidden="1" customWidth="1"/>
    <col min="11015" max="11262" width="7.875" style="44"/>
    <col min="11263" max="11263" width="35.75" style="44" customWidth="1"/>
    <col min="11264" max="11264" width="7.875" style="44" hidden="1" customWidth="1"/>
    <col min="11265" max="11266" width="12" style="44" customWidth="1"/>
    <col min="11267" max="11267" width="8" style="44" customWidth="1"/>
    <col min="11268" max="11268" width="7.875" style="44" customWidth="1"/>
    <col min="11269" max="11270" width="7.875" style="44" hidden="1" customWidth="1"/>
    <col min="11271" max="11518" width="7.875" style="44"/>
    <col min="11519" max="11519" width="35.75" style="44" customWidth="1"/>
    <col min="11520" max="11520" width="7.875" style="44" hidden="1" customWidth="1"/>
    <col min="11521" max="11522" width="12" style="44" customWidth="1"/>
    <col min="11523" max="11523" width="8" style="44" customWidth="1"/>
    <col min="11524" max="11524" width="7.875" style="44" customWidth="1"/>
    <col min="11525" max="11526" width="7.875" style="44" hidden="1" customWidth="1"/>
    <col min="11527" max="11774" width="7.875" style="44"/>
    <col min="11775" max="11775" width="35.75" style="44" customWidth="1"/>
    <col min="11776" max="11776" width="7.875" style="44" hidden="1" customWidth="1"/>
    <col min="11777" max="11778" width="12" style="44" customWidth="1"/>
    <col min="11779" max="11779" width="8" style="44" customWidth="1"/>
    <col min="11780" max="11780" width="7.875" style="44" customWidth="1"/>
    <col min="11781" max="11782" width="7.875" style="44" hidden="1" customWidth="1"/>
    <col min="11783" max="12030" width="7.875" style="44"/>
    <col min="12031" max="12031" width="35.75" style="44" customWidth="1"/>
    <col min="12032" max="12032" width="7.875" style="44" hidden="1" customWidth="1"/>
    <col min="12033" max="12034" width="12" style="44" customWidth="1"/>
    <col min="12035" max="12035" width="8" style="44" customWidth="1"/>
    <col min="12036" max="12036" width="7.875" style="44" customWidth="1"/>
    <col min="12037" max="12038" width="7.875" style="44" hidden="1" customWidth="1"/>
    <col min="12039" max="12286" width="7.875" style="44"/>
    <col min="12287" max="12287" width="35.75" style="44" customWidth="1"/>
    <col min="12288" max="12288" width="7.875" style="44" hidden="1" customWidth="1"/>
    <col min="12289" max="12290" width="12" style="44" customWidth="1"/>
    <col min="12291" max="12291" width="8" style="44" customWidth="1"/>
    <col min="12292" max="12292" width="7.875" style="44" customWidth="1"/>
    <col min="12293" max="12294" width="7.875" style="44" hidden="1" customWidth="1"/>
    <col min="12295" max="12542" width="7.875" style="44"/>
    <col min="12543" max="12543" width="35.75" style="44" customWidth="1"/>
    <col min="12544" max="12544" width="7.875" style="44" hidden="1" customWidth="1"/>
    <col min="12545" max="12546" width="12" style="44" customWidth="1"/>
    <col min="12547" max="12547" width="8" style="44" customWidth="1"/>
    <col min="12548" max="12548" width="7.875" style="44" customWidth="1"/>
    <col min="12549" max="12550" width="7.875" style="44" hidden="1" customWidth="1"/>
    <col min="12551" max="12798" width="7.875" style="44"/>
    <col min="12799" max="12799" width="35.75" style="44" customWidth="1"/>
    <col min="12800" max="12800" width="7.875" style="44" hidden="1" customWidth="1"/>
    <col min="12801" max="12802" width="12" style="44" customWidth="1"/>
    <col min="12803" max="12803" width="8" style="44" customWidth="1"/>
    <col min="12804" max="12804" width="7.875" style="44" customWidth="1"/>
    <col min="12805" max="12806" width="7.875" style="44" hidden="1" customWidth="1"/>
    <col min="12807" max="13054" width="7.875" style="44"/>
    <col min="13055" max="13055" width="35.75" style="44" customWidth="1"/>
    <col min="13056" max="13056" width="7.875" style="44" hidden="1" customWidth="1"/>
    <col min="13057" max="13058" width="12" style="44" customWidth="1"/>
    <col min="13059" max="13059" width="8" style="44" customWidth="1"/>
    <col min="13060" max="13060" width="7.875" style="44" customWidth="1"/>
    <col min="13061" max="13062" width="7.875" style="44" hidden="1" customWidth="1"/>
    <col min="13063" max="13310" width="7.875" style="44"/>
    <col min="13311" max="13311" width="35.75" style="44" customWidth="1"/>
    <col min="13312" max="13312" width="7.875" style="44" hidden="1" customWidth="1"/>
    <col min="13313" max="13314" width="12" style="44" customWidth="1"/>
    <col min="13315" max="13315" width="8" style="44" customWidth="1"/>
    <col min="13316" max="13316" width="7.875" style="44" customWidth="1"/>
    <col min="13317" max="13318" width="7.875" style="44" hidden="1" customWidth="1"/>
    <col min="13319" max="13566" width="7.875" style="44"/>
    <col min="13567" max="13567" width="35.75" style="44" customWidth="1"/>
    <col min="13568" max="13568" width="7.875" style="44" hidden="1" customWidth="1"/>
    <col min="13569" max="13570" width="12" style="44" customWidth="1"/>
    <col min="13571" max="13571" width="8" style="44" customWidth="1"/>
    <col min="13572" max="13572" width="7.875" style="44" customWidth="1"/>
    <col min="13573" max="13574" width="7.875" style="44" hidden="1" customWidth="1"/>
    <col min="13575" max="13822" width="7.875" style="44"/>
    <col min="13823" max="13823" width="35.75" style="44" customWidth="1"/>
    <col min="13824" max="13824" width="7.875" style="44" hidden="1" customWidth="1"/>
    <col min="13825" max="13826" width="12" style="44" customWidth="1"/>
    <col min="13827" max="13827" width="8" style="44" customWidth="1"/>
    <col min="13828" max="13828" width="7.875" style="44" customWidth="1"/>
    <col min="13829" max="13830" width="7.875" style="44" hidden="1" customWidth="1"/>
    <col min="13831" max="14078" width="7.875" style="44"/>
    <col min="14079" max="14079" width="35.75" style="44" customWidth="1"/>
    <col min="14080" max="14080" width="7.875" style="44" hidden="1" customWidth="1"/>
    <col min="14081" max="14082" width="12" style="44" customWidth="1"/>
    <col min="14083" max="14083" width="8" style="44" customWidth="1"/>
    <col min="14084" max="14084" width="7.875" style="44" customWidth="1"/>
    <col min="14085" max="14086" width="7.875" style="44" hidden="1" customWidth="1"/>
    <col min="14087" max="14334" width="7.875" style="44"/>
    <col min="14335" max="14335" width="35.75" style="44" customWidth="1"/>
    <col min="14336" max="14336" width="7.875" style="44" hidden="1" customWidth="1"/>
    <col min="14337" max="14338" width="12" style="44" customWidth="1"/>
    <col min="14339" max="14339" width="8" style="44" customWidth="1"/>
    <col min="14340" max="14340" width="7.875" style="44" customWidth="1"/>
    <col min="14341" max="14342" width="7.875" style="44" hidden="1" customWidth="1"/>
    <col min="14343" max="14590" width="7.875" style="44"/>
    <col min="14591" max="14591" width="35.75" style="44" customWidth="1"/>
    <col min="14592" max="14592" width="7.875" style="44" hidden="1" customWidth="1"/>
    <col min="14593" max="14594" width="12" style="44" customWidth="1"/>
    <col min="14595" max="14595" width="8" style="44" customWidth="1"/>
    <col min="14596" max="14596" width="7.875" style="44" customWidth="1"/>
    <col min="14597" max="14598" width="7.875" style="44" hidden="1" customWidth="1"/>
    <col min="14599" max="14846" width="7.875" style="44"/>
    <col min="14847" max="14847" width="35.75" style="44" customWidth="1"/>
    <col min="14848" max="14848" width="7.875" style="44" hidden="1" customWidth="1"/>
    <col min="14849" max="14850" width="12" style="44" customWidth="1"/>
    <col min="14851" max="14851" width="8" style="44" customWidth="1"/>
    <col min="14852" max="14852" width="7.875" style="44" customWidth="1"/>
    <col min="14853" max="14854" width="7.875" style="44" hidden="1" customWidth="1"/>
    <col min="14855" max="15102" width="7.875" style="44"/>
    <col min="15103" max="15103" width="35.75" style="44" customWidth="1"/>
    <col min="15104" max="15104" width="7.875" style="44" hidden="1" customWidth="1"/>
    <col min="15105" max="15106" width="12" style="44" customWidth="1"/>
    <col min="15107" max="15107" width="8" style="44" customWidth="1"/>
    <col min="15108" max="15108" width="7.875" style="44" customWidth="1"/>
    <col min="15109" max="15110" width="7.875" style="44" hidden="1" customWidth="1"/>
    <col min="15111" max="15358" width="7.875" style="44"/>
    <col min="15359" max="15359" width="35.75" style="44" customWidth="1"/>
    <col min="15360" max="15360" width="7.875" style="44" hidden="1" customWidth="1"/>
    <col min="15361" max="15362" width="12" style="44" customWidth="1"/>
    <col min="15363" max="15363" width="8" style="44" customWidth="1"/>
    <col min="15364" max="15364" width="7.875" style="44" customWidth="1"/>
    <col min="15365" max="15366" width="7.875" style="44" hidden="1" customWidth="1"/>
    <col min="15367" max="15614" width="7.875" style="44"/>
    <col min="15615" max="15615" width="35.75" style="44" customWidth="1"/>
    <col min="15616" max="15616" width="7.875" style="44" hidden="1" customWidth="1"/>
    <col min="15617" max="15618" width="12" style="44" customWidth="1"/>
    <col min="15619" max="15619" width="8" style="44" customWidth="1"/>
    <col min="15620" max="15620" width="7.875" style="44" customWidth="1"/>
    <col min="15621" max="15622" width="7.875" style="44" hidden="1" customWidth="1"/>
    <col min="15623" max="15870" width="7.875" style="44"/>
    <col min="15871" max="15871" width="35.75" style="44" customWidth="1"/>
    <col min="15872" max="15872" width="7.875" style="44" hidden="1" customWidth="1"/>
    <col min="15873" max="15874" width="12" style="44" customWidth="1"/>
    <col min="15875" max="15875" width="8" style="44" customWidth="1"/>
    <col min="15876" max="15876" width="7.875" style="44" customWidth="1"/>
    <col min="15877" max="15878" width="7.875" style="44" hidden="1" customWidth="1"/>
    <col min="15879" max="16126" width="7.875" style="44"/>
    <col min="16127" max="16127" width="35.75" style="44" customWidth="1"/>
    <col min="16128" max="16128" width="7.875" style="44" hidden="1" customWidth="1"/>
    <col min="16129" max="16130" width="12" style="44" customWidth="1"/>
    <col min="16131" max="16131" width="8" style="44" customWidth="1"/>
    <col min="16132" max="16132" width="7.875" style="44" customWidth="1"/>
    <col min="16133" max="16134" width="7.875" style="44" hidden="1" customWidth="1"/>
    <col min="16135" max="16384" width="7.875" style="44"/>
  </cols>
  <sheetData>
    <row r="1" ht="27" customHeight="1" spans="1:2">
      <c r="A1" s="45" t="s">
        <v>540</v>
      </c>
      <c r="B1" s="46"/>
    </row>
    <row r="2" ht="39.95" customHeight="1" spans="1:2">
      <c r="A2" s="47" t="s">
        <v>541</v>
      </c>
      <c r="B2" s="47"/>
    </row>
    <row r="3" s="40" customFormat="1" ht="18.75" customHeight="1" spans="1:2">
      <c r="A3" s="48"/>
      <c r="B3" s="49" t="s">
        <v>2</v>
      </c>
    </row>
    <row r="4" s="41" customFormat="1" ht="53.25" customHeight="1" spans="1:3">
      <c r="A4" s="50" t="s">
        <v>396</v>
      </c>
      <c r="B4" s="51" t="s">
        <v>4</v>
      </c>
      <c r="C4" s="52"/>
    </row>
    <row r="5" s="42" customFormat="1" ht="53.25" customHeight="1" spans="1:3">
      <c r="A5" s="53"/>
      <c r="B5" s="53"/>
      <c r="C5" s="54"/>
    </row>
    <row r="6" s="40" customFormat="1" ht="53.25" customHeight="1" spans="1:5">
      <c r="A6" s="53"/>
      <c r="B6" s="53"/>
      <c r="C6" s="55"/>
      <c r="E6" s="40">
        <v>988753</v>
      </c>
    </row>
    <row r="7" s="40" customFormat="1" ht="53.25" customHeight="1" spans="1:5">
      <c r="A7" s="53"/>
      <c r="B7" s="53"/>
      <c r="C7" s="55"/>
      <c r="E7" s="40">
        <v>822672</v>
      </c>
    </row>
    <row r="8" s="43" customFormat="1" ht="53.25" customHeight="1" spans="1:3">
      <c r="A8" s="50" t="s">
        <v>60</v>
      </c>
      <c r="B8" s="56"/>
      <c r="C8" s="57"/>
    </row>
    <row r="9" ht="14.25" spans="1:2">
      <c r="A9" s="58" t="s">
        <v>518</v>
      </c>
      <c r="B9" s="59"/>
    </row>
  </sheetData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5"/>
  </sheetPr>
  <dimension ref="A1:G22"/>
  <sheetViews>
    <sheetView workbookViewId="0">
      <selection activeCell="C10" sqref="C10"/>
    </sheetView>
  </sheetViews>
  <sheetFormatPr defaultColWidth="9" defaultRowHeight="15.75" outlineLevelCol="6"/>
  <cols>
    <col min="1" max="1" width="15.875" style="22" customWidth="1"/>
    <col min="2" max="2" width="42.125" style="22" customWidth="1"/>
    <col min="3" max="3" width="17.125" style="23" customWidth="1"/>
    <col min="4" max="6" width="9" style="22"/>
    <col min="7" max="7" width="9.5" style="22" customWidth="1"/>
    <col min="8" max="16384" width="9" style="22"/>
  </cols>
  <sheetData>
    <row r="1" ht="15" spans="1:1">
      <c r="A1" s="19" t="s">
        <v>542</v>
      </c>
    </row>
    <row r="2" ht="22.5" spans="1:3">
      <c r="A2" s="24" t="s">
        <v>543</v>
      </c>
      <c r="B2" s="24"/>
      <c r="C2" s="24"/>
    </row>
    <row r="3" s="19" customFormat="1" ht="15" spans="3:3">
      <c r="C3" s="25" t="s">
        <v>544</v>
      </c>
    </row>
    <row r="4" s="20" customFormat="1" ht="24" customHeight="1" spans="1:3">
      <c r="A4" s="26" t="s">
        <v>545</v>
      </c>
      <c r="B4" s="26" t="s">
        <v>546</v>
      </c>
      <c r="C4" s="27" t="s">
        <v>547</v>
      </c>
    </row>
    <row r="5" s="21" customFormat="1" ht="24" customHeight="1" spans="1:7">
      <c r="A5" s="28">
        <v>102</v>
      </c>
      <c r="B5" s="29" t="s">
        <v>548</v>
      </c>
      <c r="C5" s="30">
        <f>C6+C12</f>
        <v>43857</v>
      </c>
      <c r="D5" s="31"/>
      <c r="E5" s="32"/>
      <c r="G5" s="33"/>
    </row>
    <row r="6" s="19" customFormat="1" ht="24" customHeight="1" spans="1:3">
      <c r="A6" s="28">
        <v>10210</v>
      </c>
      <c r="B6" s="29" t="s">
        <v>549</v>
      </c>
      <c r="C6" s="30">
        <f>SUM(C7:C11)</f>
        <v>17523</v>
      </c>
    </row>
    <row r="7" s="19" customFormat="1" ht="24" customHeight="1" spans="1:3">
      <c r="A7" s="34" t="s">
        <v>550</v>
      </c>
      <c r="B7" s="35" t="s">
        <v>551</v>
      </c>
      <c r="C7" s="36">
        <v>2274</v>
      </c>
    </row>
    <row r="8" s="19" customFormat="1" ht="24" customHeight="1" spans="1:3">
      <c r="A8" s="37">
        <v>1021002</v>
      </c>
      <c r="B8" s="35" t="s">
        <v>552</v>
      </c>
      <c r="C8" s="36">
        <v>14337</v>
      </c>
    </row>
    <row r="9" s="19" customFormat="1" ht="24" customHeight="1" spans="1:3">
      <c r="A9" s="37">
        <v>1021003</v>
      </c>
      <c r="B9" s="35" t="s">
        <v>553</v>
      </c>
      <c r="C9" s="36">
        <v>380</v>
      </c>
    </row>
    <row r="10" s="19" customFormat="1" ht="24" customHeight="1" spans="1:3">
      <c r="A10" s="37">
        <v>1021004</v>
      </c>
      <c r="B10" s="35" t="s">
        <v>554</v>
      </c>
      <c r="C10" s="36">
        <v>528</v>
      </c>
    </row>
    <row r="11" s="19" customFormat="1" ht="24" customHeight="1" spans="1:3">
      <c r="A11" s="37">
        <v>1021099</v>
      </c>
      <c r="B11" s="35" t="s">
        <v>555</v>
      </c>
      <c r="C11" s="36">
        <v>4</v>
      </c>
    </row>
    <row r="12" s="19" customFormat="1" ht="24" customHeight="1" spans="1:3">
      <c r="A12" s="28">
        <v>10211</v>
      </c>
      <c r="B12" s="38" t="s">
        <v>556</v>
      </c>
      <c r="C12" s="30">
        <f>SUM(C13:C16)</f>
        <v>26334</v>
      </c>
    </row>
    <row r="13" s="19" customFormat="1" ht="24" customHeight="1" spans="1:3">
      <c r="A13" s="37">
        <v>1021101</v>
      </c>
      <c r="B13" s="35" t="s">
        <v>557</v>
      </c>
      <c r="C13" s="36">
        <v>14398</v>
      </c>
    </row>
    <row r="14" s="19" customFormat="1" ht="24" customHeight="1" spans="1:3">
      <c r="A14" s="37">
        <v>1021102</v>
      </c>
      <c r="B14" s="35" t="s">
        <v>558</v>
      </c>
      <c r="C14" s="36">
        <v>11472</v>
      </c>
    </row>
    <row r="15" s="21" customFormat="1" ht="24" customHeight="1" spans="1:3">
      <c r="A15" s="37">
        <v>1021103</v>
      </c>
      <c r="B15" s="35" t="s">
        <v>559</v>
      </c>
      <c r="C15" s="36">
        <v>2</v>
      </c>
    </row>
    <row r="16" ht="24" customHeight="1" spans="1:3">
      <c r="A16" s="37">
        <v>1021199</v>
      </c>
      <c r="B16" s="35" t="s">
        <v>560</v>
      </c>
      <c r="C16" s="39">
        <v>462</v>
      </c>
    </row>
    <row r="17" ht="24" customHeight="1"/>
    <row r="18" ht="24" customHeight="1"/>
    <row r="19" ht="24" customHeight="1"/>
    <row r="20" ht="24" customHeight="1"/>
    <row r="21" ht="24" customHeight="1"/>
    <row r="22" ht="24" customHeight="1"/>
  </sheetData>
  <mergeCells count="1">
    <mergeCell ref="A2:C2"/>
  </mergeCells>
  <printOptions horizontalCentered="1"/>
  <pageMargins left="0.865277777777778" right="0.393055555555556" top="0.707638888888889" bottom="0.707638888888889" header="0.511805555555556" footer="0.511805555555556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5"/>
  </sheetPr>
  <dimension ref="A1:E31"/>
  <sheetViews>
    <sheetView workbookViewId="0">
      <selection activeCell="C8" sqref="C8"/>
    </sheetView>
  </sheetViews>
  <sheetFormatPr defaultColWidth="9" defaultRowHeight="15" outlineLevelCol="4"/>
  <cols>
    <col min="1" max="1" width="15.875" style="1" customWidth="1"/>
    <col min="2" max="2" width="41.375" style="2" customWidth="1"/>
    <col min="3" max="3" width="19.375" style="3" customWidth="1"/>
    <col min="4" max="4" width="9" style="4"/>
    <col min="5" max="6" width="10.5" style="4" customWidth="1"/>
    <col min="7" max="16384" width="9" style="4"/>
  </cols>
  <sheetData>
    <row r="1" spans="1:1">
      <c r="A1" s="5" t="s">
        <v>561</v>
      </c>
    </row>
    <row r="2" ht="32.25" customHeight="1" spans="1:3">
      <c r="A2" s="6" t="s">
        <v>562</v>
      </c>
      <c r="B2" s="6"/>
      <c r="C2" s="6"/>
    </row>
    <row r="3" spans="3:3">
      <c r="C3" s="3" t="s">
        <v>2</v>
      </c>
    </row>
    <row r="4" ht="30" customHeight="1" spans="1:3">
      <c r="A4" s="7" t="s">
        <v>63</v>
      </c>
      <c r="B4" s="8" t="s">
        <v>64</v>
      </c>
      <c r="C4" s="9" t="s">
        <v>4</v>
      </c>
    </row>
    <row r="5" ht="30" customHeight="1" spans="1:3">
      <c r="A5" s="10" t="s">
        <v>563</v>
      </c>
      <c r="B5" s="11" t="s">
        <v>564</v>
      </c>
      <c r="C5" s="9">
        <f>C6+C10</f>
        <v>41019</v>
      </c>
    </row>
    <row r="6" ht="30" customHeight="1" spans="1:5">
      <c r="A6" s="12" t="s">
        <v>565</v>
      </c>
      <c r="B6" s="13" t="s">
        <v>566</v>
      </c>
      <c r="C6" s="9">
        <f>SUM(C7:C9)</f>
        <v>14712</v>
      </c>
      <c r="E6" s="14"/>
    </row>
    <row r="7" ht="30" customHeight="1" spans="1:5">
      <c r="A7" s="15" t="s">
        <v>567</v>
      </c>
      <c r="B7" s="16" t="s">
        <v>568</v>
      </c>
      <c r="C7" s="17">
        <v>14041</v>
      </c>
      <c r="E7" s="14"/>
    </row>
    <row r="8" ht="30" customHeight="1" spans="1:5">
      <c r="A8" s="15" t="s">
        <v>569</v>
      </c>
      <c r="B8" s="16" t="s">
        <v>570</v>
      </c>
      <c r="C8" s="17">
        <v>665</v>
      </c>
      <c r="E8" s="14"/>
    </row>
    <row r="9" ht="30" customHeight="1" spans="1:5">
      <c r="A9" s="15" t="s">
        <v>571</v>
      </c>
      <c r="B9" s="18" t="s">
        <v>572</v>
      </c>
      <c r="C9" s="17">
        <v>6</v>
      </c>
      <c r="E9" s="14"/>
    </row>
    <row r="10" ht="30" customHeight="1" spans="1:5">
      <c r="A10" s="12" t="s">
        <v>573</v>
      </c>
      <c r="B10" s="13" t="s">
        <v>574</v>
      </c>
      <c r="C10" s="9">
        <f>SUM(C11:C12)</f>
        <v>26307</v>
      </c>
      <c r="E10" s="14"/>
    </row>
    <row r="11" ht="30" customHeight="1" spans="1:5">
      <c r="A11" s="15" t="s">
        <v>575</v>
      </c>
      <c r="B11" s="16" t="s">
        <v>568</v>
      </c>
      <c r="C11" s="17">
        <v>25840</v>
      </c>
      <c r="E11" s="14"/>
    </row>
    <row r="12" ht="30" customHeight="1" spans="1:3">
      <c r="A12" s="15" t="s">
        <v>576</v>
      </c>
      <c r="B12" s="16" t="s">
        <v>577</v>
      </c>
      <c r="C12" s="17">
        <v>467</v>
      </c>
    </row>
    <row r="14" ht="27.95" customHeight="1"/>
    <row r="15" ht="27.95" customHeight="1"/>
    <row r="16" ht="27.95" customHeight="1"/>
    <row r="17" ht="27.95" customHeight="1"/>
    <row r="18" ht="27.95" customHeight="1"/>
    <row r="19" ht="27.95" customHeight="1"/>
    <row r="20" ht="27.95" customHeight="1"/>
    <row r="21" ht="27.95" customHeight="1"/>
    <row r="22" ht="27.95" customHeight="1"/>
    <row r="23" ht="27.95" customHeight="1"/>
    <row r="24" ht="27.95" customHeight="1"/>
    <row r="25" ht="27.95" customHeight="1"/>
    <row r="26" ht="27.95" customHeight="1"/>
    <row r="27" ht="27.95" customHeight="1"/>
    <row r="28" ht="27.95" customHeight="1"/>
    <row r="29" ht="27.95" customHeight="1"/>
    <row r="30" ht="27.95" customHeight="1"/>
    <row r="31" ht="27.95" customHeight="1"/>
  </sheetData>
  <mergeCells count="1">
    <mergeCell ref="A2:C2"/>
  </mergeCells>
  <printOptions horizontalCentered="1"/>
  <pageMargins left="1.22013888888889" right="0.590277777777778" top="0.786805555555556" bottom="0.786805555555556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9"/>
  <sheetViews>
    <sheetView workbookViewId="0">
      <pane xSplit="23070" topLeftCell="AM1" activePane="topLeft"/>
      <selection activeCell="A4" sqref="A4:B33"/>
      <selection pane="topRight"/>
    </sheetView>
  </sheetViews>
  <sheetFormatPr defaultColWidth="7" defaultRowHeight="21.95" customHeight="1"/>
  <cols>
    <col min="1" max="1" width="38.625" style="273" customWidth="1"/>
    <col min="2" max="2" width="47.625" style="274" customWidth="1"/>
    <col min="3" max="3" width="10.375" style="115" customWidth="1"/>
    <col min="4" max="4" width="9.625" style="112" customWidth="1"/>
    <col min="5" max="5" width="8.125" style="112" customWidth="1"/>
    <col min="6" max="6" width="9.625" style="116" customWidth="1"/>
    <col min="7" max="7" width="17.5" style="116" customWidth="1"/>
    <col min="8" max="8" width="12.5" style="117" customWidth="1"/>
    <col min="9" max="9" width="7" style="118" customWidth="1"/>
    <col min="10" max="11" width="7" style="112" customWidth="1"/>
    <col min="12" max="12" width="13.875" style="112" customWidth="1"/>
    <col min="13" max="13" width="7.875" style="112" customWidth="1"/>
    <col min="14" max="14" width="9.5" style="112" customWidth="1"/>
    <col min="15" max="15" width="6.875" style="112" customWidth="1"/>
    <col min="16" max="16" width="9" style="112" customWidth="1"/>
    <col min="17" max="17" width="5.875" style="112" customWidth="1"/>
    <col min="18" max="18" width="5.25" style="112" customWidth="1"/>
    <col min="19" max="19" width="6.5" style="112" customWidth="1"/>
    <col min="20" max="21" width="7" style="112" customWidth="1"/>
    <col min="22" max="22" width="10.625" style="112" customWidth="1"/>
    <col min="23" max="23" width="1.75" style="112" customWidth="1"/>
    <col min="24" max="24" width="3.375" style="112" customWidth="1"/>
    <col min="25" max="16384" width="7" style="112"/>
  </cols>
  <sheetData>
    <row r="1" ht="18" customHeight="1" spans="1:1">
      <c r="A1" s="275" t="s">
        <v>30</v>
      </c>
    </row>
    <row r="2" customHeight="1" spans="1:8">
      <c r="A2" s="276" t="s">
        <v>31</v>
      </c>
      <c r="B2" s="277"/>
      <c r="F2" s="112"/>
      <c r="G2" s="112"/>
      <c r="H2" s="112"/>
    </row>
    <row r="3" s="115" customFormat="1" ht="14.1" customHeight="1" spans="1:9">
      <c r="A3" s="273"/>
      <c r="B3" s="278" t="s">
        <v>2</v>
      </c>
      <c r="I3" s="158"/>
    </row>
    <row r="4" s="115" customFormat="1" customHeight="1" spans="1:14">
      <c r="A4" s="279" t="s">
        <v>3</v>
      </c>
      <c r="B4" s="280" t="s">
        <v>4</v>
      </c>
      <c r="F4" s="254"/>
      <c r="G4" s="254"/>
      <c r="H4" s="254"/>
      <c r="I4" s="158"/>
      <c r="L4" s="254"/>
      <c r="M4" s="265"/>
      <c r="N4" s="254"/>
    </row>
    <row r="5" s="115" customFormat="1" customHeight="1" spans="1:14">
      <c r="A5" s="281" t="s">
        <v>32</v>
      </c>
      <c r="B5" s="282">
        <v>21561</v>
      </c>
      <c r="F5" s="254"/>
      <c r="G5" s="254"/>
      <c r="H5" s="254"/>
      <c r="I5" s="158"/>
      <c r="L5" s="254"/>
      <c r="M5" s="265"/>
      <c r="N5" s="254"/>
    </row>
    <row r="6" s="115" customFormat="1" customHeight="1" spans="1:14">
      <c r="A6" s="281" t="s">
        <v>33</v>
      </c>
      <c r="B6" s="282">
        <v>11723</v>
      </c>
      <c r="F6" s="254"/>
      <c r="G6" s="254"/>
      <c r="H6" s="254"/>
      <c r="I6" s="158"/>
      <c r="L6" s="254"/>
      <c r="M6" s="265"/>
      <c r="N6" s="254"/>
    </row>
    <row r="7" s="115" customFormat="1" customHeight="1" spans="1:14">
      <c r="A7" s="281" t="s">
        <v>34</v>
      </c>
      <c r="B7" s="282">
        <v>63795</v>
      </c>
      <c r="F7" s="254"/>
      <c r="G7" s="254"/>
      <c r="H7" s="254"/>
      <c r="I7" s="158"/>
      <c r="L7" s="254"/>
      <c r="M7" s="265"/>
      <c r="N7" s="254"/>
    </row>
    <row r="8" s="115" customFormat="1" customHeight="1" spans="1:14">
      <c r="A8" s="281" t="s">
        <v>35</v>
      </c>
      <c r="B8" s="282">
        <v>732</v>
      </c>
      <c r="F8" s="254"/>
      <c r="G8" s="254"/>
      <c r="H8" s="254"/>
      <c r="I8" s="158"/>
      <c r="L8" s="254"/>
      <c r="M8" s="265"/>
      <c r="N8" s="254"/>
    </row>
    <row r="9" s="115" customFormat="1" customHeight="1" spans="1:14">
      <c r="A9" s="281" t="s">
        <v>36</v>
      </c>
      <c r="B9" s="282">
        <v>1715</v>
      </c>
      <c r="F9" s="254"/>
      <c r="G9" s="254"/>
      <c r="H9" s="254"/>
      <c r="I9" s="158"/>
      <c r="L9" s="254"/>
      <c r="M9" s="265"/>
      <c r="N9" s="254"/>
    </row>
    <row r="10" s="115" customFormat="1" customHeight="1" spans="1:14">
      <c r="A10" s="281" t="s">
        <v>37</v>
      </c>
      <c r="B10" s="282">
        <v>44540</v>
      </c>
      <c r="F10" s="254"/>
      <c r="G10" s="254"/>
      <c r="H10" s="254"/>
      <c r="I10" s="158"/>
      <c r="L10" s="254"/>
      <c r="M10" s="265"/>
      <c r="N10" s="254"/>
    </row>
    <row r="11" s="115" customFormat="1" customHeight="1" spans="1:14">
      <c r="A11" s="281" t="s">
        <v>38</v>
      </c>
      <c r="B11" s="282">
        <v>17541</v>
      </c>
      <c r="F11" s="254"/>
      <c r="G11" s="254"/>
      <c r="H11" s="254"/>
      <c r="I11" s="158"/>
      <c r="L11" s="254"/>
      <c r="M11" s="265"/>
      <c r="N11" s="254"/>
    </row>
    <row r="12" s="115" customFormat="1" customHeight="1" spans="1:14">
      <c r="A12" s="281" t="s">
        <v>39</v>
      </c>
      <c r="B12" s="282">
        <v>1727</v>
      </c>
      <c r="F12" s="254"/>
      <c r="G12" s="254"/>
      <c r="H12" s="254"/>
      <c r="I12" s="158"/>
      <c r="L12" s="254"/>
      <c r="M12" s="265"/>
      <c r="N12" s="254"/>
    </row>
    <row r="13" s="115" customFormat="1" customHeight="1" spans="1:14">
      <c r="A13" s="281" t="s">
        <v>40</v>
      </c>
      <c r="B13" s="282">
        <v>3400</v>
      </c>
      <c r="F13" s="254"/>
      <c r="G13" s="254"/>
      <c r="H13" s="254"/>
      <c r="I13" s="158"/>
      <c r="L13" s="254"/>
      <c r="M13" s="265"/>
      <c r="N13" s="254"/>
    </row>
    <row r="14" s="115" customFormat="1" customHeight="1" spans="1:14">
      <c r="A14" s="281" t="s">
        <v>41</v>
      </c>
      <c r="B14" s="282">
        <v>44841</v>
      </c>
      <c r="F14" s="254"/>
      <c r="G14" s="254"/>
      <c r="H14" s="254"/>
      <c r="I14" s="158"/>
      <c r="L14" s="254"/>
      <c r="M14" s="265"/>
      <c r="N14" s="254"/>
    </row>
    <row r="15" s="115" customFormat="1" customHeight="1" spans="1:14">
      <c r="A15" s="281" t="s">
        <v>42</v>
      </c>
      <c r="B15" s="282">
        <v>5773</v>
      </c>
      <c r="F15" s="254"/>
      <c r="G15" s="254"/>
      <c r="H15" s="254"/>
      <c r="I15" s="158"/>
      <c r="L15" s="254"/>
      <c r="M15" s="265"/>
      <c r="N15" s="254"/>
    </row>
    <row r="16" s="115" customFormat="1" customHeight="1" spans="1:14">
      <c r="A16" s="281" t="s">
        <v>43</v>
      </c>
      <c r="B16" s="282"/>
      <c r="F16" s="254"/>
      <c r="G16" s="254"/>
      <c r="H16" s="254"/>
      <c r="I16" s="158"/>
      <c r="L16" s="254"/>
      <c r="M16" s="265"/>
      <c r="N16" s="254"/>
    </row>
    <row r="17" s="115" customFormat="1" customHeight="1" spans="1:14">
      <c r="A17" s="281" t="s">
        <v>44</v>
      </c>
      <c r="B17" s="282">
        <v>128</v>
      </c>
      <c r="F17" s="254"/>
      <c r="G17" s="254"/>
      <c r="H17" s="254"/>
      <c r="I17" s="158"/>
      <c r="L17" s="254"/>
      <c r="M17" s="265"/>
      <c r="N17" s="254"/>
    </row>
    <row r="18" s="115" customFormat="1" customHeight="1" spans="1:14">
      <c r="A18" s="281" t="s">
        <v>45</v>
      </c>
      <c r="B18" s="282">
        <v>30</v>
      </c>
      <c r="F18" s="254"/>
      <c r="G18" s="254"/>
      <c r="H18" s="254"/>
      <c r="I18" s="158"/>
      <c r="L18" s="254"/>
      <c r="M18" s="265"/>
      <c r="N18" s="254"/>
    </row>
    <row r="19" s="115" customFormat="1" customHeight="1" spans="1:14">
      <c r="A19" s="281" t="s">
        <v>46</v>
      </c>
      <c r="B19" s="282">
        <v>3102</v>
      </c>
      <c r="F19" s="254"/>
      <c r="G19" s="254"/>
      <c r="H19" s="254"/>
      <c r="I19" s="158"/>
      <c r="L19" s="254"/>
      <c r="M19" s="265"/>
      <c r="N19" s="254"/>
    </row>
    <row r="20" s="115" customFormat="1" customHeight="1" spans="1:14">
      <c r="A20" s="281" t="s">
        <v>47</v>
      </c>
      <c r="B20" s="282">
        <v>6455</v>
      </c>
      <c r="F20" s="254"/>
      <c r="G20" s="254"/>
      <c r="H20" s="254"/>
      <c r="I20" s="158"/>
      <c r="L20" s="254"/>
      <c r="M20" s="265"/>
      <c r="N20" s="254"/>
    </row>
    <row r="21" s="115" customFormat="1" customHeight="1" spans="1:14">
      <c r="A21" s="281" t="s">
        <v>48</v>
      </c>
      <c r="B21" s="282">
        <v>2</v>
      </c>
      <c r="F21" s="254"/>
      <c r="G21" s="254"/>
      <c r="H21" s="254"/>
      <c r="I21" s="158"/>
      <c r="L21" s="254"/>
      <c r="M21" s="265"/>
      <c r="N21" s="254"/>
    </row>
    <row r="22" s="115" customFormat="1" customHeight="1" spans="1:14">
      <c r="A22" s="281" t="s">
        <v>49</v>
      </c>
      <c r="B22" s="282">
        <v>7709</v>
      </c>
      <c r="F22" s="254"/>
      <c r="G22" s="254"/>
      <c r="H22" s="254"/>
      <c r="I22" s="158"/>
      <c r="L22" s="254"/>
      <c r="M22" s="265"/>
      <c r="N22" s="254"/>
    </row>
    <row r="23" s="115" customFormat="1" customHeight="1" spans="1:14">
      <c r="A23" s="281" t="s">
        <v>50</v>
      </c>
      <c r="B23" s="282">
        <v>3000</v>
      </c>
      <c r="F23" s="254"/>
      <c r="G23" s="254"/>
      <c r="H23" s="254"/>
      <c r="I23" s="158"/>
      <c r="L23" s="254"/>
      <c r="M23" s="265"/>
      <c r="N23" s="254"/>
    </row>
    <row r="24" s="115" customFormat="1" customHeight="1" spans="1:14">
      <c r="A24" s="281" t="s">
        <v>51</v>
      </c>
      <c r="B24" s="282">
        <v>9720</v>
      </c>
      <c r="F24" s="254"/>
      <c r="G24" s="254"/>
      <c r="H24" s="254"/>
      <c r="I24" s="158"/>
      <c r="L24" s="254"/>
      <c r="M24" s="265"/>
      <c r="N24" s="254"/>
    </row>
    <row r="25" s="115" customFormat="1" customHeight="1" spans="1:14">
      <c r="A25" s="281" t="s">
        <v>52</v>
      </c>
      <c r="B25" s="282">
        <v>3180</v>
      </c>
      <c r="F25" s="254"/>
      <c r="G25" s="254"/>
      <c r="H25" s="254"/>
      <c r="I25" s="158"/>
      <c r="L25" s="254"/>
      <c r="M25" s="265"/>
      <c r="N25" s="254"/>
    </row>
    <row r="26" s="115" customFormat="1" customHeight="1" spans="1:14">
      <c r="A26" s="183" t="s">
        <v>53</v>
      </c>
      <c r="B26" s="282">
        <v>30</v>
      </c>
      <c r="F26" s="254"/>
      <c r="G26" s="254"/>
      <c r="H26" s="254"/>
      <c r="I26" s="158"/>
      <c r="L26" s="254"/>
      <c r="M26" s="265"/>
      <c r="N26" s="254"/>
    </row>
    <row r="27" s="115" customFormat="1" customHeight="1" spans="1:22">
      <c r="A27" s="10" t="s">
        <v>54</v>
      </c>
      <c r="B27" s="283"/>
      <c r="C27" s="128"/>
      <c r="D27" s="284"/>
      <c r="F27" s="285"/>
      <c r="G27" s="285"/>
      <c r="H27" s="286"/>
      <c r="I27" s="158"/>
      <c r="J27" s="128"/>
      <c r="K27" s="128"/>
      <c r="L27" s="285"/>
      <c r="M27" s="285"/>
      <c r="N27" s="286"/>
      <c r="O27" s="158"/>
      <c r="P27" s="128"/>
      <c r="T27" s="289"/>
      <c r="U27" s="289"/>
      <c r="V27" s="290"/>
    </row>
    <row r="28" s="115" customFormat="1" customHeight="1" spans="1:22">
      <c r="A28" s="68" t="s">
        <v>55</v>
      </c>
      <c r="B28" s="283"/>
      <c r="C28" s="128"/>
      <c r="D28" s="128"/>
      <c r="F28" s="285"/>
      <c r="G28" s="285"/>
      <c r="H28" s="286"/>
      <c r="I28" s="158"/>
      <c r="J28" s="128"/>
      <c r="K28" s="128"/>
      <c r="L28" s="285"/>
      <c r="M28" s="285"/>
      <c r="N28" s="286"/>
      <c r="O28" s="158"/>
      <c r="P28" s="128"/>
      <c r="T28" s="289"/>
      <c r="U28" s="289"/>
      <c r="V28" s="290"/>
    </row>
    <row r="29" s="115" customFormat="1" customHeight="1" spans="1:22">
      <c r="A29" s="68" t="s">
        <v>56</v>
      </c>
      <c r="B29" s="283"/>
      <c r="C29" s="128"/>
      <c r="D29" s="128"/>
      <c r="F29" s="285"/>
      <c r="G29" s="285"/>
      <c r="H29" s="286"/>
      <c r="I29" s="158"/>
      <c r="J29" s="128"/>
      <c r="K29" s="128"/>
      <c r="L29" s="285"/>
      <c r="M29" s="285"/>
      <c r="N29" s="286"/>
      <c r="O29" s="158"/>
      <c r="P29" s="128"/>
      <c r="T29" s="289"/>
      <c r="U29" s="289"/>
      <c r="V29" s="290"/>
    </row>
    <row r="30" s="115" customFormat="1" customHeight="1" spans="1:22">
      <c r="A30" s="15" t="s">
        <v>57</v>
      </c>
      <c r="B30" s="283"/>
      <c r="C30" s="128"/>
      <c r="D30" s="128"/>
      <c r="F30" s="285"/>
      <c r="G30" s="285"/>
      <c r="H30" s="286"/>
      <c r="I30" s="158"/>
      <c r="J30" s="128"/>
      <c r="K30" s="128"/>
      <c r="L30" s="285"/>
      <c r="M30" s="285"/>
      <c r="N30" s="286"/>
      <c r="O30" s="158"/>
      <c r="P30" s="128"/>
      <c r="T30" s="289"/>
      <c r="U30" s="289"/>
      <c r="V30" s="290"/>
    </row>
    <row r="31" s="115" customFormat="1" customHeight="1" spans="1:22">
      <c r="A31" s="15" t="s">
        <v>58</v>
      </c>
      <c r="B31" s="283"/>
      <c r="C31" s="128"/>
      <c r="D31" s="128"/>
      <c r="F31" s="285"/>
      <c r="G31" s="285"/>
      <c r="H31" s="286"/>
      <c r="I31" s="158"/>
      <c r="J31" s="128"/>
      <c r="K31" s="128"/>
      <c r="L31" s="285"/>
      <c r="M31" s="285"/>
      <c r="N31" s="286"/>
      <c r="O31" s="158"/>
      <c r="P31" s="128"/>
      <c r="T31" s="289"/>
      <c r="U31" s="289"/>
      <c r="V31" s="290"/>
    </row>
    <row r="32" s="115" customFormat="1" ht="21" customHeight="1" spans="1:22">
      <c r="A32" s="68" t="s">
        <v>59</v>
      </c>
      <c r="B32" s="283"/>
      <c r="C32" s="287"/>
      <c r="D32" s="287"/>
      <c r="F32" s="285"/>
      <c r="G32" s="285"/>
      <c r="H32" s="286"/>
      <c r="I32" s="158"/>
      <c r="J32" s="128"/>
      <c r="K32" s="128"/>
      <c r="L32" s="285"/>
      <c r="M32" s="285"/>
      <c r="N32" s="286"/>
      <c r="O32" s="158"/>
      <c r="P32" s="128"/>
      <c r="T32" s="289"/>
      <c r="U32" s="289"/>
      <c r="V32" s="290"/>
    </row>
    <row r="33" s="115" customFormat="1" ht="21" customHeight="1" spans="1:23">
      <c r="A33" s="8" t="s">
        <v>60</v>
      </c>
      <c r="B33" s="288">
        <f>SUM(B5:B26)</f>
        <v>250704</v>
      </c>
      <c r="F33" s="254"/>
      <c r="G33" s="254"/>
      <c r="H33" s="254"/>
      <c r="I33" s="158"/>
      <c r="L33" s="254"/>
      <c r="M33" s="265"/>
      <c r="N33" s="254"/>
      <c r="V33" s="179"/>
      <c r="W33" s="179"/>
    </row>
    <row r="34" customHeight="1" spans="16:22">
      <c r="P34" s="132"/>
      <c r="T34" s="137"/>
      <c r="U34" s="137"/>
      <c r="V34" s="138"/>
    </row>
    <row r="35" customHeight="1" spans="16:22">
      <c r="P35" s="132"/>
      <c r="T35" s="137"/>
      <c r="U35" s="137"/>
      <c r="V35" s="138"/>
    </row>
    <row r="36" customHeight="1" spans="16:22">
      <c r="P36" s="132"/>
      <c r="T36" s="137"/>
      <c r="U36" s="137"/>
      <c r="V36" s="138"/>
    </row>
    <row r="37" customHeight="1" spans="16:16">
      <c r="P37" s="132"/>
    </row>
    <row r="38" customHeight="1" spans="16:16">
      <c r="P38" s="132"/>
    </row>
    <row r="39" customHeight="1" spans="16:16">
      <c r="P39" s="132"/>
    </row>
    <row r="40" customHeight="1" spans="16:16">
      <c r="P40" s="132"/>
    </row>
    <row r="41" customHeight="1" spans="16:16">
      <c r="P41" s="132"/>
    </row>
    <row r="42" customHeight="1" spans="16:16">
      <c r="P42" s="132"/>
    </row>
    <row r="43" customHeight="1" spans="16:16">
      <c r="P43" s="132"/>
    </row>
    <row r="44" customHeight="1" spans="16:16">
      <c r="P44" s="132"/>
    </row>
    <row r="45" customHeight="1" spans="16:16">
      <c r="P45" s="132"/>
    </row>
    <row r="46" customHeight="1" spans="16:16">
      <c r="P46" s="132"/>
    </row>
    <row r="47" customHeight="1" spans="16:16">
      <c r="P47" s="132"/>
    </row>
    <row r="48" customHeight="1" spans="16:16">
      <c r="P48" s="132"/>
    </row>
    <row r="49" customHeight="1" spans="16:16">
      <c r="P49" s="132"/>
    </row>
  </sheetData>
  <mergeCells count="1">
    <mergeCell ref="A2:B2"/>
  </mergeCells>
  <printOptions horizontalCentered="1"/>
  <pageMargins left="0.747916666666667" right="0.0777777777777778" top="0.747916666666667" bottom="1.02291666666667" header="0.629166666666667" footer="0.313888888888889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382"/>
  <sheetViews>
    <sheetView workbookViewId="0">
      <pane ySplit="4" topLeftCell="A371" activePane="bottomLeft" state="frozen"/>
      <selection/>
      <selection pane="bottomLeft" activeCell="B380" sqref="B380"/>
    </sheetView>
  </sheetViews>
  <sheetFormatPr defaultColWidth="7" defaultRowHeight="24.95" customHeight="1"/>
  <cols>
    <col min="1" max="1" width="19.25" style="246" customWidth="1"/>
    <col min="2" max="2" width="48.25" style="125" customWidth="1"/>
    <col min="3" max="3" width="24.625" style="247" customWidth="1"/>
    <col min="4" max="4" width="10.375" style="115" customWidth="1"/>
    <col min="5" max="5" width="9.625" style="112" customWidth="1"/>
    <col min="6" max="6" width="8.125" style="112" customWidth="1"/>
    <col min="7" max="7" width="9.625" style="116" customWidth="1"/>
    <col min="8" max="8" width="17.5" style="116" customWidth="1"/>
    <col min="9" max="9" width="12.5" style="117" customWidth="1"/>
    <col min="10" max="10" width="7" style="118" customWidth="1"/>
    <col min="11" max="12" width="7" style="112" customWidth="1"/>
    <col min="13" max="13" width="13.875" style="112" customWidth="1"/>
    <col min="14" max="14" width="7.875" style="112" customWidth="1"/>
    <col min="15" max="15" width="9.5" style="112" customWidth="1"/>
    <col min="16" max="16" width="6.875" style="112" customWidth="1"/>
    <col min="17" max="17" width="9" style="112" customWidth="1"/>
    <col min="18" max="18" width="5.875" style="112" customWidth="1"/>
    <col min="19" max="19" width="5.25" style="112" customWidth="1"/>
    <col min="20" max="20" width="6.5" style="112" customWidth="1"/>
    <col min="21" max="22" width="7" style="112" customWidth="1"/>
    <col min="23" max="23" width="10.625" style="112" customWidth="1"/>
    <col min="24" max="24" width="10.5" style="112" customWidth="1"/>
    <col min="25" max="25" width="8.5" style="112" customWidth="1"/>
    <col min="26" max="16384" width="7" style="111"/>
  </cols>
  <sheetData>
    <row r="1" ht="14.1" customHeight="1" spans="1:1">
      <c r="A1" s="248" t="s">
        <v>61</v>
      </c>
    </row>
    <row r="2" ht="29.1" customHeight="1" spans="1:9">
      <c r="A2" s="249" t="s">
        <v>62</v>
      </c>
      <c r="B2" s="249"/>
      <c r="C2" s="250"/>
      <c r="G2" s="112"/>
      <c r="H2" s="112"/>
      <c r="I2" s="112"/>
    </row>
    <row r="3" s="125" customFormat="1" ht="15" customHeight="1" spans="1:25">
      <c r="A3" s="251"/>
      <c r="B3" s="252"/>
      <c r="C3" s="253" t="s">
        <v>2</v>
      </c>
      <c r="D3" s="115"/>
      <c r="E3" s="115"/>
      <c r="F3" s="115"/>
      <c r="G3" s="115"/>
      <c r="H3" s="115"/>
      <c r="I3" s="115"/>
      <c r="J3" s="158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</row>
    <row r="4" s="125" customFormat="1" customHeight="1" spans="1:25">
      <c r="A4" s="7" t="s">
        <v>63</v>
      </c>
      <c r="B4" s="8" t="s">
        <v>64</v>
      </c>
      <c r="C4" s="9" t="s">
        <v>4</v>
      </c>
      <c r="D4" s="115"/>
      <c r="E4" s="115"/>
      <c r="F4" s="115"/>
      <c r="G4" s="254"/>
      <c r="H4" s="254"/>
      <c r="I4" s="254"/>
      <c r="J4" s="158"/>
      <c r="K4" s="115"/>
      <c r="L4" s="115"/>
      <c r="M4" s="254"/>
      <c r="N4" s="265"/>
      <c r="O4" s="254"/>
      <c r="P4" s="115"/>
      <c r="Q4" s="115"/>
      <c r="R4" s="115"/>
      <c r="S4" s="115"/>
      <c r="T4" s="115"/>
      <c r="U4" s="115"/>
      <c r="V4" s="115"/>
      <c r="W4" s="115"/>
      <c r="X4" s="115"/>
      <c r="Y4" s="115"/>
    </row>
    <row r="5" customHeight="1" spans="1:3">
      <c r="A5" s="255">
        <v>201</v>
      </c>
      <c r="B5" s="256" t="s">
        <v>32</v>
      </c>
      <c r="C5" s="257">
        <v>21561</v>
      </c>
    </row>
    <row r="6" customHeight="1" spans="1:3">
      <c r="A6" s="258">
        <v>20101</v>
      </c>
      <c r="B6" s="259" t="s">
        <v>65</v>
      </c>
      <c r="C6" s="260">
        <v>597.41</v>
      </c>
    </row>
    <row r="7" customHeight="1" spans="1:3">
      <c r="A7" s="261">
        <v>2010101</v>
      </c>
      <c r="B7" s="259" t="s">
        <v>66</v>
      </c>
      <c r="C7" s="262">
        <v>381.41</v>
      </c>
    </row>
    <row r="8" customHeight="1" spans="1:3">
      <c r="A8" s="261">
        <v>2010102</v>
      </c>
      <c r="B8" s="259" t="s">
        <v>67</v>
      </c>
      <c r="C8" s="262">
        <v>88</v>
      </c>
    </row>
    <row r="9" customHeight="1" spans="1:3">
      <c r="A9" s="261">
        <v>2010104</v>
      </c>
      <c r="B9" s="259" t="s">
        <v>68</v>
      </c>
      <c r="C9" s="262">
        <v>66</v>
      </c>
    </row>
    <row r="10" customHeight="1" spans="1:3">
      <c r="A10" s="261">
        <v>2010106</v>
      </c>
      <c r="B10" s="259" t="s">
        <v>69</v>
      </c>
      <c r="C10" s="262">
        <v>42</v>
      </c>
    </row>
    <row r="11" customHeight="1" spans="1:3">
      <c r="A11" s="261">
        <v>2010108</v>
      </c>
      <c r="B11" s="259" t="s">
        <v>70</v>
      </c>
      <c r="C11" s="262">
        <v>6</v>
      </c>
    </row>
    <row r="12" customHeight="1" spans="1:3">
      <c r="A12" s="261">
        <v>2010199</v>
      </c>
      <c r="B12" s="259" t="s">
        <v>71</v>
      </c>
      <c r="C12" s="262">
        <v>14</v>
      </c>
    </row>
    <row r="13" customHeight="1" spans="1:3">
      <c r="A13" s="258">
        <v>20102</v>
      </c>
      <c r="B13" s="259" t="s">
        <v>72</v>
      </c>
      <c r="C13" s="260">
        <v>386.08</v>
      </c>
    </row>
    <row r="14" customHeight="1" spans="1:3">
      <c r="A14" s="261">
        <v>2010201</v>
      </c>
      <c r="B14" s="259" t="s">
        <v>66</v>
      </c>
      <c r="C14" s="262">
        <v>285.08</v>
      </c>
    </row>
    <row r="15" customHeight="1" spans="1:3">
      <c r="A15" s="261">
        <v>2010202</v>
      </c>
      <c r="B15" s="259" t="s">
        <v>67</v>
      </c>
      <c r="C15" s="262">
        <v>51</v>
      </c>
    </row>
    <row r="16" customHeight="1" spans="1:3">
      <c r="A16" s="261">
        <v>2010204</v>
      </c>
      <c r="B16" s="259" t="s">
        <v>73</v>
      </c>
      <c r="C16" s="262">
        <v>30</v>
      </c>
    </row>
    <row r="17" customHeight="1" spans="1:3">
      <c r="A17" s="261">
        <v>2010206</v>
      </c>
      <c r="B17" s="259" t="s">
        <v>74</v>
      </c>
      <c r="C17" s="262">
        <v>20</v>
      </c>
    </row>
    <row r="18" customHeight="1" spans="1:3">
      <c r="A18" s="258">
        <v>20103</v>
      </c>
      <c r="B18" s="259" t="s">
        <v>75</v>
      </c>
      <c r="C18" s="260">
        <v>11130.8974</v>
      </c>
    </row>
    <row r="19" customHeight="1" spans="1:3">
      <c r="A19" s="261">
        <v>2010301</v>
      </c>
      <c r="B19" s="259" t="s">
        <v>66</v>
      </c>
      <c r="C19" s="262">
        <v>8929.13</v>
      </c>
    </row>
    <row r="20" customHeight="1" spans="1:3">
      <c r="A20" s="261">
        <v>2010302</v>
      </c>
      <c r="B20" s="259" t="s">
        <v>67</v>
      </c>
      <c r="C20" s="262">
        <v>2109.5874</v>
      </c>
    </row>
    <row r="21" customHeight="1" spans="1:3">
      <c r="A21" s="261">
        <v>2010308</v>
      </c>
      <c r="B21" s="259" t="s">
        <v>76</v>
      </c>
      <c r="C21" s="262">
        <v>92.18</v>
      </c>
    </row>
    <row r="22" customHeight="1" spans="1:3">
      <c r="A22" s="258">
        <v>20104</v>
      </c>
      <c r="B22" s="259" t="s">
        <v>77</v>
      </c>
      <c r="C22" s="260">
        <v>631.14</v>
      </c>
    </row>
    <row r="23" customHeight="1" spans="1:3">
      <c r="A23" s="261">
        <v>2010401</v>
      </c>
      <c r="B23" s="259" t="s">
        <v>66</v>
      </c>
      <c r="C23" s="262">
        <v>558.64</v>
      </c>
    </row>
    <row r="24" customHeight="1" spans="1:3">
      <c r="A24" s="261">
        <v>2010402</v>
      </c>
      <c r="B24" s="259" t="s">
        <v>67</v>
      </c>
      <c r="C24" s="262">
        <v>72.5</v>
      </c>
    </row>
    <row r="25" customHeight="1" spans="1:3">
      <c r="A25" s="258">
        <v>20105</v>
      </c>
      <c r="B25" s="259" t="s">
        <v>78</v>
      </c>
      <c r="C25" s="260">
        <v>432.69</v>
      </c>
    </row>
    <row r="26" customHeight="1" spans="1:3">
      <c r="A26" s="261">
        <v>2010501</v>
      </c>
      <c r="B26" s="259" t="s">
        <v>66</v>
      </c>
      <c r="C26" s="262">
        <v>256.82</v>
      </c>
    </row>
    <row r="27" customHeight="1" spans="1:3">
      <c r="A27" s="261">
        <v>2010502</v>
      </c>
      <c r="B27" s="259" t="s">
        <v>67</v>
      </c>
      <c r="C27" s="262">
        <v>2.5</v>
      </c>
    </row>
    <row r="28" customHeight="1" spans="1:3">
      <c r="A28" s="261">
        <v>2010505</v>
      </c>
      <c r="B28" s="259" t="s">
        <v>79</v>
      </c>
      <c r="C28" s="262">
        <v>5.4</v>
      </c>
    </row>
    <row r="29" customHeight="1" spans="1:3">
      <c r="A29" s="261">
        <v>2010507</v>
      </c>
      <c r="B29" s="259" t="s">
        <v>80</v>
      </c>
      <c r="C29" s="262">
        <v>120</v>
      </c>
    </row>
    <row r="30" customHeight="1" spans="1:3">
      <c r="A30" s="261">
        <v>2010508</v>
      </c>
      <c r="B30" s="259" t="s">
        <v>81</v>
      </c>
      <c r="C30" s="262">
        <v>47.97</v>
      </c>
    </row>
    <row r="31" customHeight="1" spans="1:3">
      <c r="A31" s="258">
        <v>20106</v>
      </c>
      <c r="B31" s="259" t="s">
        <v>82</v>
      </c>
      <c r="C31" s="260">
        <v>970.28</v>
      </c>
    </row>
    <row r="32" customHeight="1" spans="1:3">
      <c r="A32" s="261">
        <v>2010601</v>
      </c>
      <c r="B32" s="259" t="s">
        <v>66</v>
      </c>
      <c r="C32" s="262">
        <v>711.08</v>
      </c>
    </row>
    <row r="33" customHeight="1" spans="1:3">
      <c r="A33" s="261">
        <v>2010602</v>
      </c>
      <c r="B33" s="259" t="s">
        <v>67</v>
      </c>
      <c r="C33" s="262">
        <v>239.2</v>
      </c>
    </row>
    <row r="34" customHeight="1" spans="1:3">
      <c r="A34" s="261">
        <v>2010607</v>
      </c>
      <c r="B34" s="259" t="s">
        <v>83</v>
      </c>
      <c r="C34" s="262">
        <v>20</v>
      </c>
    </row>
    <row r="35" customHeight="1" spans="1:3">
      <c r="A35" s="258">
        <v>20108</v>
      </c>
      <c r="B35" s="259" t="s">
        <v>84</v>
      </c>
      <c r="C35" s="260">
        <v>541.77</v>
      </c>
    </row>
    <row r="36" customHeight="1" spans="1:3">
      <c r="A36" s="261">
        <v>2010801</v>
      </c>
      <c r="B36" s="259" t="s">
        <v>66</v>
      </c>
      <c r="C36" s="262">
        <v>281.27</v>
      </c>
    </row>
    <row r="37" customHeight="1" spans="1:3">
      <c r="A37" s="261">
        <v>2010804</v>
      </c>
      <c r="B37" s="259" t="s">
        <v>85</v>
      </c>
      <c r="C37" s="262">
        <v>259.5</v>
      </c>
    </row>
    <row r="38" customHeight="1" spans="1:3">
      <c r="A38" s="261">
        <v>2010805</v>
      </c>
      <c r="B38" s="259" t="s">
        <v>86</v>
      </c>
      <c r="C38" s="262">
        <v>1</v>
      </c>
    </row>
    <row r="39" customHeight="1" spans="1:3">
      <c r="A39" s="258">
        <v>20111</v>
      </c>
      <c r="B39" s="259" t="s">
        <v>87</v>
      </c>
      <c r="C39" s="260">
        <v>1073.37</v>
      </c>
    </row>
    <row r="40" customHeight="1" spans="1:3">
      <c r="A40" s="261">
        <v>2011101</v>
      </c>
      <c r="B40" s="259" t="s">
        <v>66</v>
      </c>
      <c r="C40" s="262">
        <v>828.37</v>
      </c>
    </row>
    <row r="41" customHeight="1" spans="1:3">
      <c r="A41" s="261">
        <v>2011102</v>
      </c>
      <c r="B41" s="259" t="s">
        <v>67</v>
      </c>
      <c r="C41" s="262">
        <v>245</v>
      </c>
    </row>
    <row r="42" customHeight="1" spans="1:3">
      <c r="A42" s="258">
        <v>20123</v>
      </c>
      <c r="B42" s="259" t="s">
        <v>88</v>
      </c>
      <c r="C42" s="260">
        <v>112</v>
      </c>
    </row>
    <row r="43" customHeight="1" spans="1:3">
      <c r="A43" s="261">
        <v>2012302</v>
      </c>
      <c r="B43" s="259" t="s">
        <v>67</v>
      </c>
      <c r="C43" s="262">
        <v>2</v>
      </c>
    </row>
    <row r="44" customFormat="1" customHeight="1" spans="1:25">
      <c r="A44" s="261">
        <v>2012304</v>
      </c>
      <c r="B44" s="259" t="s">
        <v>89</v>
      </c>
      <c r="C44" s="262">
        <v>110</v>
      </c>
      <c r="D44" s="115"/>
      <c r="E44" s="112"/>
      <c r="F44" s="112"/>
      <c r="G44" s="116"/>
      <c r="H44" s="116"/>
      <c r="I44" s="117"/>
      <c r="J44" s="118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</row>
    <row r="45" s="111" customFormat="1" customHeight="1" spans="1:25">
      <c r="A45" s="258">
        <v>20126</v>
      </c>
      <c r="B45" s="259" t="s">
        <v>90</v>
      </c>
      <c r="C45" s="263">
        <v>41.22</v>
      </c>
      <c r="D45" s="115"/>
      <c r="E45" s="112"/>
      <c r="F45" s="112"/>
      <c r="G45" s="116"/>
      <c r="H45" s="116"/>
      <c r="I45" s="117"/>
      <c r="J45" s="118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</row>
    <row r="46" customHeight="1" spans="1:3">
      <c r="A46" s="261">
        <v>2012601</v>
      </c>
      <c r="B46" s="259" t="s">
        <v>66</v>
      </c>
      <c r="C46" s="262">
        <v>35.82</v>
      </c>
    </row>
    <row r="47" customHeight="1" spans="1:3">
      <c r="A47" s="261">
        <v>2012602</v>
      </c>
      <c r="B47" s="259" t="s">
        <v>67</v>
      </c>
      <c r="C47" s="262">
        <v>5.4</v>
      </c>
    </row>
    <row r="48" customHeight="1" spans="1:3">
      <c r="A48" s="258">
        <v>20129</v>
      </c>
      <c r="B48" s="259" t="s">
        <v>91</v>
      </c>
      <c r="C48" s="260">
        <v>191.2795</v>
      </c>
    </row>
    <row r="49" customHeight="1" spans="1:3">
      <c r="A49" s="261">
        <v>2012901</v>
      </c>
      <c r="B49" s="259" t="s">
        <v>66</v>
      </c>
      <c r="C49" s="262">
        <v>93.47</v>
      </c>
    </row>
    <row r="50" customHeight="1" spans="1:3">
      <c r="A50" s="261">
        <v>2012902</v>
      </c>
      <c r="B50" s="259" t="s">
        <v>67</v>
      </c>
      <c r="C50" s="264">
        <v>89.3095</v>
      </c>
    </row>
    <row r="51" customHeight="1" spans="1:3">
      <c r="A51" s="261">
        <v>2012999</v>
      </c>
      <c r="B51" s="259" t="s">
        <v>92</v>
      </c>
      <c r="C51" s="262">
        <v>8.5</v>
      </c>
    </row>
    <row r="52" customHeight="1" spans="1:3">
      <c r="A52" s="258">
        <v>20131</v>
      </c>
      <c r="B52" s="259" t="s">
        <v>93</v>
      </c>
      <c r="C52" s="260">
        <v>936.99</v>
      </c>
    </row>
    <row r="53" customHeight="1" spans="1:3">
      <c r="A53" s="261">
        <v>2013101</v>
      </c>
      <c r="B53" s="259" t="s">
        <v>66</v>
      </c>
      <c r="C53" s="262">
        <v>529.61</v>
      </c>
    </row>
    <row r="54" customHeight="1" spans="1:3">
      <c r="A54" s="261">
        <v>2013102</v>
      </c>
      <c r="B54" s="259" t="s">
        <v>67</v>
      </c>
      <c r="C54" s="262">
        <v>407.38</v>
      </c>
    </row>
    <row r="55" customHeight="1" spans="1:3">
      <c r="A55" s="258">
        <v>20132</v>
      </c>
      <c r="B55" s="259" t="s">
        <v>94</v>
      </c>
      <c r="C55" s="260">
        <v>544.14</v>
      </c>
    </row>
    <row r="56" customHeight="1" spans="1:3">
      <c r="A56" s="261">
        <v>2013201</v>
      </c>
      <c r="B56" s="259" t="s">
        <v>66</v>
      </c>
      <c r="C56" s="262">
        <v>232.95</v>
      </c>
    </row>
    <row r="57" customHeight="1" spans="1:3">
      <c r="A57" s="261">
        <v>2013202</v>
      </c>
      <c r="B57" s="259" t="s">
        <v>67</v>
      </c>
      <c r="C57" s="262">
        <v>311.19</v>
      </c>
    </row>
    <row r="58" customHeight="1" spans="1:3">
      <c r="A58" s="258">
        <v>20133</v>
      </c>
      <c r="B58" s="259" t="s">
        <v>95</v>
      </c>
      <c r="C58" s="260">
        <v>582.44</v>
      </c>
    </row>
    <row r="59" customHeight="1" spans="1:3">
      <c r="A59" s="261">
        <v>2013301</v>
      </c>
      <c r="B59" s="259" t="s">
        <v>66</v>
      </c>
      <c r="C59" s="262">
        <v>235.44</v>
      </c>
    </row>
    <row r="60" customHeight="1" spans="1:3">
      <c r="A60" s="261">
        <v>2013302</v>
      </c>
      <c r="B60" s="259" t="s">
        <v>67</v>
      </c>
      <c r="C60" s="262">
        <v>207</v>
      </c>
    </row>
    <row r="61" customHeight="1" spans="1:3">
      <c r="A61" s="261">
        <v>2013399</v>
      </c>
      <c r="B61" s="259" t="s">
        <v>96</v>
      </c>
      <c r="C61" s="262">
        <v>140</v>
      </c>
    </row>
    <row r="62" customHeight="1" spans="1:3">
      <c r="A62" s="258">
        <v>20134</v>
      </c>
      <c r="B62" s="259" t="s">
        <v>97</v>
      </c>
      <c r="C62" s="260">
        <v>150.08</v>
      </c>
    </row>
    <row r="63" customHeight="1" spans="1:3">
      <c r="A63" s="261">
        <v>2013401</v>
      </c>
      <c r="B63" s="259" t="s">
        <v>66</v>
      </c>
      <c r="C63" s="262">
        <v>127.08</v>
      </c>
    </row>
    <row r="64" customHeight="1" spans="1:3">
      <c r="A64" s="261">
        <v>2013404</v>
      </c>
      <c r="B64" s="259" t="s">
        <v>98</v>
      </c>
      <c r="C64" s="262">
        <v>10</v>
      </c>
    </row>
    <row r="65" customHeight="1" spans="1:3">
      <c r="A65" s="261">
        <v>2013499</v>
      </c>
      <c r="B65" s="259" t="s">
        <v>99</v>
      </c>
      <c r="C65" s="262">
        <v>13</v>
      </c>
    </row>
    <row r="66" customHeight="1" spans="1:3">
      <c r="A66" s="258">
        <v>20136</v>
      </c>
      <c r="B66" s="259" t="s">
        <v>100</v>
      </c>
      <c r="C66" s="260">
        <v>590.91</v>
      </c>
    </row>
    <row r="67" customHeight="1" spans="1:3">
      <c r="A67" s="261">
        <v>2013601</v>
      </c>
      <c r="B67" s="259" t="s">
        <v>66</v>
      </c>
      <c r="C67" s="262">
        <v>321.29</v>
      </c>
    </row>
    <row r="68" customHeight="1" spans="1:3">
      <c r="A68" s="261">
        <v>2013602</v>
      </c>
      <c r="B68" s="259" t="s">
        <v>67</v>
      </c>
      <c r="C68" s="262">
        <v>269.62</v>
      </c>
    </row>
    <row r="69" customHeight="1" spans="1:3">
      <c r="A69" s="258">
        <v>20137</v>
      </c>
      <c r="B69" s="259" t="s">
        <v>101</v>
      </c>
      <c r="C69" s="260">
        <v>89.04</v>
      </c>
    </row>
    <row r="70" customHeight="1" spans="1:3">
      <c r="A70" s="261">
        <v>2013701</v>
      </c>
      <c r="B70" s="259" t="s">
        <v>66</v>
      </c>
      <c r="C70" s="262">
        <v>56.2</v>
      </c>
    </row>
    <row r="71" customHeight="1" spans="1:3">
      <c r="A71" s="261">
        <v>2013702</v>
      </c>
      <c r="B71" s="259" t="s">
        <v>67</v>
      </c>
      <c r="C71" s="262">
        <v>32.84</v>
      </c>
    </row>
    <row r="72" customHeight="1" spans="1:3">
      <c r="A72" s="258">
        <v>20138</v>
      </c>
      <c r="B72" s="259" t="s">
        <v>102</v>
      </c>
      <c r="C72" s="260">
        <v>2368.89</v>
      </c>
    </row>
    <row r="73" customHeight="1" spans="1:3">
      <c r="A73" s="261">
        <v>2013801</v>
      </c>
      <c r="B73" s="259" t="s">
        <v>66</v>
      </c>
      <c r="C73" s="262">
        <v>1754.24</v>
      </c>
    </row>
    <row r="74" customHeight="1" spans="1:3">
      <c r="A74" s="261">
        <v>2013802</v>
      </c>
      <c r="B74" s="259" t="s">
        <v>67</v>
      </c>
      <c r="C74" s="262">
        <v>122</v>
      </c>
    </row>
    <row r="75" customHeight="1" spans="1:3">
      <c r="A75" s="261">
        <v>2013804</v>
      </c>
      <c r="B75" s="259" t="s">
        <v>103</v>
      </c>
      <c r="C75" s="262">
        <v>116</v>
      </c>
    </row>
    <row r="76" customHeight="1" spans="1:3">
      <c r="A76" s="261">
        <v>2013805</v>
      </c>
      <c r="B76" s="259" t="s">
        <v>104</v>
      </c>
      <c r="C76" s="262">
        <v>55</v>
      </c>
    </row>
    <row r="77" customHeight="1" spans="1:3">
      <c r="A77" s="261">
        <v>2013810</v>
      </c>
      <c r="B77" s="259" t="s">
        <v>105</v>
      </c>
      <c r="C77" s="262">
        <v>168.95</v>
      </c>
    </row>
    <row r="78" customHeight="1" spans="1:3">
      <c r="A78" s="261">
        <v>2013812</v>
      </c>
      <c r="B78" s="259" t="s">
        <v>106</v>
      </c>
      <c r="C78" s="262">
        <v>5</v>
      </c>
    </row>
    <row r="79" customHeight="1" spans="1:3">
      <c r="A79" s="261">
        <v>2013899</v>
      </c>
      <c r="B79" s="259" t="s">
        <v>107</v>
      </c>
      <c r="C79" s="262">
        <v>147.7</v>
      </c>
    </row>
    <row r="80" customHeight="1" spans="1:3">
      <c r="A80" s="258">
        <v>20140</v>
      </c>
      <c r="B80" s="259" t="s">
        <v>108</v>
      </c>
      <c r="C80" s="260">
        <v>170.78</v>
      </c>
    </row>
    <row r="81" customHeight="1" spans="1:3">
      <c r="A81" s="261">
        <v>2014001</v>
      </c>
      <c r="B81" s="259" t="s">
        <v>66</v>
      </c>
      <c r="C81" s="262">
        <v>90.63</v>
      </c>
    </row>
    <row r="82" customHeight="1" spans="1:3">
      <c r="A82" s="261">
        <v>2014004</v>
      </c>
      <c r="B82" s="259" t="s">
        <v>109</v>
      </c>
      <c r="C82" s="262">
        <v>80.15</v>
      </c>
    </row>
    <row r="83" customHeight="1" spans="1:3">
      <c r="A83" s="258">
        <v>20199</v>
      </c>
      <c r="B83" s="259" t="s">
        <v>110</v>
      </c>
      <c r="C83" s="260">
        <v>20</v>
      </c>
    </row>
    <row r="84" customHeight="1" spans="1:3">
      <c r="A84" s="261">
        <v>2019999</v>
      </c>
      <c r="B84" s="259" t="s">
        <v>111</v>
      </c>
      <c r="C84" s="262">
        <v>20</v>
      </c>
    </row>
    <row r="85" customHeight="1" spans="1:3">
      <c r="A85" s="255">
        <v>204</v>
      </c>
      <c r="B85" s="256" t="s">
        <v>33</v>
      </c>
      <c r="C85" s="257">
        <v>11723</v>
      </c>
    </row>
    <row r="86" customHeight="1" spans="1:3">
      <c r="A86" s="258">
        <v>20401</v>
      </c>
      <c r="B86" s="259" t="s">
        <v>112</v>
      </c>
      <c r="C86" s="260">
        <v>22.5</v>
      </c>
    </row>
    <row r="87" customHeight="1" spans="1:3">
      <c r="A87" s="261">
        <v>2040199</v>
      </c>
      <c r="B87" s="259" t="s">
        <v>113</v>
      </c>
      <c r="C87" s="262">
        <v>22.5</v>
      </c>
    </row>
    <row r="88" customHeight="1" spans="1:3">
      <c r="A88" s="258">
        <v>20402</v>
      </c>
      <c r="B88" s="259" t="s">
        <v>114</v>
      </c>
      <c r="C88" s="260">
        <v>10957.79</v>
      </c>
    </row>
    <row r="89" customHeight="1" spans="1:3">
      <c r="A89" s="261">
        <v>2040201</v>
      </c>
      <c r="B89" s="259" t="s">
        <v>66</v>
      </c>
      <c r="C89" s="262">
        <v>8489.98</v>
      </c>
    </row>
    <row r="90" customHeight="1" spans="1:3">
      <c r="A90" s="261">
        <v>2040202</v>
      </c>
      <c r="B90" s="259" t="s">
        <v>67</v>
      </c>
      <c r="C90" s="262">
        <v>915.57</v>
      </c>
    </row>
    <row r="91" customHeight="1" spans="1:3">
      <c r="A91" s="261">
        <v>2040219</v>
      </c>
      <c r="B91" s="259" t="s">
        <v>83</v>
      </c>
      <c r="C91" s="262">
        <v>81.24</v>
      </c>
    </row>
    <row r="92" customHeight="1" spans="1:3">
      <c r="A92" s="261">
        <v>2040220</v>
      </c>
      <c r="B92" s="259" t="s">
        <v>115</v>
      </c>
      <c r="C92" s="262">
        <v>88</v>
      </c>
    </row>
    <row r="93" customHeight="1" spans="1:3">
      <c r="A93" s="261">
        <v>2040221</v>
      </c>
      <c r="B93" s="259" t="s">
        <v>116</v>
      </c>
      <c r="C93" s="262">
        <v>10</v>
      </c>
    </row>
    <row r="94" customHeight="1" spans="1:3">
      <c r="A94" s="261">
        <v>2040299</v>
      </c>
      <c r="B94" s="259" t="s">
        <v>117</v>
      </c>
      <c r="C94" s="264">
        <v>1373</v>
      </c>
    </row>
    <row r="95" customHeight="1" spans="1:3">
      <c r="A95" s="258">
        <v>20406</v>
      </c>
      <c r="B95" s="259" t="s">
        <v>118</v>
      </c>
      <c r="C95" s="260">
        <v>672.23</v>
      </c>
    </row>
    <row r="96" customHeight="1" spans="1:3">
      <c r="A96" s="261">
        <v>2040601</v>
      </c>
      <c r="B96" s="259" t="s">
        <v>66</v>
      </c>
      <c r="C96" s="262">
        <v>481.9</v>
      </c>
    </row>
    <row r="97" customHeight="1" spans="1:3">
      <c r="A97" s="261">
        <v>2040604</v>
      </c>
      <c r="B97" s="259" t="s">
        <v>119</v>
      </c>
      <c r="C97" s="262">
        <v>124.74</v>
      </c>
    </row>
    <row r="98" customHeight="1" spans="1:3">
      <c r="A98" s="261">
        <v>2040605</v>
      </c>
      <c r="B98" s="259" t="s">
        <v>120</v>
      </c>
      <c r="C98" s="262">
        <v>11.7</v>
      </c>
    </row>
    <row r="99" customHeight="1" spans="1:3">
      <c r="A99" s="261">
        <v>2040606</v>
      </c>
      <c r="B99" s="259" t="s">
        <v>121</v>
      </c>
      <c r="C99" s="262">
        <v>1.1</v>
      </c>
    </row>
    <row r="100" customHeight="1" spans="1:3">
      <c r="A100" s="261">
        <v>2040607</v>
      </c>
      <c r="B100" s="259" t="s">
        <v>122</v>
      </c>
      <c r="C100" s="262">
        <v>1</v>
      </c>
    </row>
    <row r="101" customHeight="1" spans="1:3">
      <c r="A101" s="261">
        <v>2040610</v>
      </c>
      <c r="B101" s="259" t="s">
        <v>123</v>
      </c>
      <c r="C101" s="262">
        <v>13.31</v>
      </c>
    </row>
    <row r="102" customHeight="1" spans="1:3">
      <c r="A102" s="261">
        <v>2040612</v>
      </c>
      <c r="B102" s="259" t="s">
        <v>124</v>
      </c>
      <c r="C102" s="262">
        <v>38.48</v>
      </c>
    </row>
    <row r="103" customHeight="1" spans="1:3">
      <c r="A103" s="258">
        <v>20499</v>
      </c>
      <c r="B103" s="259" t="s">
        <v>125</v>
      </c>
      <c r="C103" s="260">
        <v>70</v>
      </c>
    </row>
    <row r="104" customHeight="1" spans="1:3">
      <c r="A104" s="261">
        <v>2049999</v>
      </c>
      <c r="B104" s="259" t="s">
        <v>126</v>
      </c>
      <c r="C104" s="262">
        <v>70</v>
      </c>
    </row>
    <row r="105" customHeight="1" spans="1:3">
      <c r="A105" s="255">
        <v>205</v>
      </c>
      <c r="B105" s="256" t="s">
        <v>34</v>
      </c>
      <c r="C105" s="257">
        <v>63795</v>
      </c>
    </row>
    <row r="106" customHeight="1" spans="1:3">
      <c r="A106" s="258">
        <v>20501</v>
      </c>
      <c r="B106" s="259" t="s">
        <v>127</v>
      </c>
      <c r="C106" s="260">
        <v>206.13</v>
      </c>
    </row>
    <row r="107" customHeight="1" spans="1:3">
      <c r="A107" s="261">
        <v>2050101</v>
      </c>
      <c r="B107" s="259" t="s">
        <v>66</v>
      </c>
      <c r="C107" s="262">
        <v>169.13</v>
      </c>
    </row>
    <row r="108" customHeight="1" spans="1:3">
      <c r="A108" s="261">
        <v>2050199</v>
      </c>
      <c r="B108" s="259" t="s">
        <v>128</v>
      </c>
      <c r="C108" s="262">
        <v>37</v>
      </c>
    </row>
    <row r="109" customHeight="1" spans="1:3">
      <c r="A109" s="258">
        <v>20502</v>
      </c>
      <c r="B109" s="259" t="s">
        <v>129</v>
      </c>
      <c r="C109" s="260">
        <v>57705.71</v>
      </c>
    </row>
    <row r="110" customHeight="1" spans="1:3">
      <c r="A110" s="261">
        <v>2050201</v>
      </c>
      <c r="B110" s="259" t="s">
        <v>130</v>
      </c>
      <c r="C110" s="262">
        <v>12205.8</v>
      </c>
    </row>
    <row r="111" customHeight="1" spans="1:3">
      <c r="A111" s="261">
        <v>2050202</v>
      </c>
      <c r="B111" s="259" t="s">
        <v>131</v>
      </c>
      <c r="C111" s="262">
        <v>20284.55</v>
      </c>
    </row>
    <row r="112" customHeight="1" spans="1:3">
      <c r="A112" s="261">
        <v>2050203</v>
      </c>
      <c r="B112" s="259" t="s">
        <v>132</v>
      </c>
      <c r="C112" s="262">
        <v>14919.69</v>
      </c>
    </row>
    <row r="113" customHeight="1" spans="1:3">
      <c r="A113" s="261">
        <v>2050204</v>
      </c>
      <c r="B113" s="259" t="s">
        <v>133</v>
      </c>
      <c r="C113" s="262">
        <v>7139.36</v>
      </c>
    </row>
    <row r="114" customHeight="1" spans="1:3">
      <c r="A114" s="261">
        <v>2050205</v>
      </c>
      <c r="B114" s="259" t="s">
        <v>134</v>
      </c>
      <c r="C114" s="262">
        <v>10</v>
      </c>
    </row>
    <row r="115" customHeight="1" spans="1:3">
      <c r="A115" s="261">
        <v>2050299</v>
      </c>
      <c r="B115" s="259" t="s">
        <v>135</v>
      </c>
      <c r="C115" s="262">
        <v>3146.31</v>
      </c>
    </row>
    <row r="116" customHeight="1" spans="1:3">
      <c r="A116" s="258">
        <v>20503</v>
      </c>
      <c r="B116" s="259" t="s">
        <v>136</v>
      </c>
      <c r="C116" s="260">
        <v>3437.94</v>
      </c>
    </row>
    <row r="117" customHeight="1" spans="1:3">
      <c r="A117" s="261">
        <v>2050302</v>
      </c>
      <c r="B117" s="259" t="s">
        <v>137</v>
      </c>
      <c r="C117" s="262">
        <v>1388.9</v>
      </c>
    </row>
    <row r="118" customHeight="1" spans="1:3">
      <c r="A118" s="261">
        <v>2050399</v>
      </c>
      <c r="B118" s="259" t="s">
        <v>138</v>
      </c>
      <c r="C118" s="262">
        <v>2049.04</v>
      </c>
    </row>
    <row r="119" customHeight="1" spans="1:3">
      <c r="A119" s="258">
        <v>20504</v>
      </c>
      <c r="B119" s="259" t="s">
        <v>139</v>
      </c>
      <c r="C119" s="260">
        <v>530.78</v>
      </c>
    </row>
    <row r="120" customHeight="1" spans="1:3">
      <c r="A120" s="261">
        <v>2050404</v>
      </c>
      <c r="B120" s="259" t="s">
        <v>140</v>
      </c>
      <c r="C120" s="262">
        <v>494.78</v>
      </c>
    </row>
    <row r="121" customHeight="1" spans="1:3">
      <c r="A121" s="261">
        <v>2050499</v>
      </c>
      <c r="B121" s="259" t="s">
        <v>141</v>
      </c>
      <c r="C121" s="262">
        <v>36</v>
      </c>
    </row>
    <row r="122" customHeight="1" spans="1:3">
      <c r="A122" s="258">
        <v>20505</v>
      </c>
      <c r="B122" s="259" t="s">
        <v>142</v>
      </c>
      <c r="C122" s="260">
        <v>10.1</v>
      </c>
    </row>
    <row r="123" customHeight="1" spans="1:3">
      <c r="A123" s="261">
        <v>2050501</v>
      </c>
      <c r="B123" s="259" t="s">
        <v>143</v>
      </c>
      <c r="C123" s="262">
        <v>10.1</v>
      </c>
    </row>
    <row r="124" customHeight="1" spans="1:3">
      <c r="A124" s="258">
        <v>20507</v>
      </c>
      <c r="B124" s="256" t="s">
        <v>144</v>
      </c>
      <c r="C124" s="260">
        <v>399.59</v>
      </c>
    </row>
    <row r="125" customHeight="1" spans="1:3">
      <c r="A125" s="261">
        <v>2050701</v>
      </c>
      <c r="B125" s="259" t="s">
        <v>145</v>
      </c>
      <c r="C125" s="262">
        <v>399.59</v>
      </c>
    </row>
    <row r="126" customHeight="1" spans="1:3">
      <c r="A126" s="258">
        <v>20508</v>
      </c>
      <c r="B126" s="259" t="s">
        <v>146</v>
      </c>
      <c r="C126" s="260">
        <v>625.092</v>
      </c>
    </row>
    <row r="127" customHeight="1" spans="1:3">
      <c r="A127" s="261">
        <v>2050801</v>
      </c>
      <c r="B127" s="259" t="s">
        <v>147</v>
      </c>
      <c r="C127" s="262">
        <v>374.01</v>
      </c>
    </row>
    <row r="128" customHeight="1" spans="1:3">
      <c r="A128" s="261">
        <v>2050802</v>
      </c>
      <c r="B128" s="259" t="s">
        <v>148</v>
      </c>
      <c r="C128" s="262">
        <v>231.082</v>
      </c>
    </row>
    <row r="129" customHeight="1" spans="1:3">
      <c r="A129" s="258">
        <v>20509</v>
      </c>
      <c r="B129" s="259" t="s">
        <v>149</v>
      </c>
      <c r="C129" s="260">
        <v>900</v>
      </c>
    </row>
    <row r="130" customHeight="1" spans="1:3">
      <c r="A130" s="261">
        <v>2050999</v>
      </c>
      <c r="B130" s="259" t="s">
        <v>150</v>
      </c>
      <c r="C130" s="262">
        <v>900</v>
      </c>
    </row>
    <row r="131" customHeight="1" spans="1:3">
      <c r="A131" s="255">
        <v>206</v>
      </c>
      <c r="B131" s="256" t="s">
        <v>35</v>
      </c>
      <c r="C131" s="257">
        <v>732</v>
      </c>
    </row>
    <row r="132" customHeight="1" spans="1:3">
      <c r="A132" s="258">
        <v>20601</v>
      </c>
      <c r="B132" s="259" t="s">
        <v>151</v>
      </c>
      <c r="C132" s="260">
        <v>273.26</v>
      </c>
    </row>
    <row r="133" customHeight="1" spans="1:3">
      <c r="A133" s="261">
        <v>2060102</v>
      </c>
      <c r="B133" s="259" t="s">
        <v>67</v>
      </c>
      <c r="C133" s="262">
        <v>273.26</v>
      </c>
    </row>
    <row r="134" customHeight="1" spans="1:3">
      <c r="A134" s="258">
        <v>20604</v>
      </c>
      <c r="B134" s="259" t="s">
        <v>152</v>
      </c>
      <c r="C134" s="260">
        <v>341.88</v>
      </c>
    </row>
    <row r="135" customHeight="1" spans="1:3">
      <c r="A135" s="261">
        <v>2060404</v>
      </c>
      <c r="B135" s="259" t="s">
        <v>153</v>
      </c>
      <c r="C135" s="262">
        <v>340</v>
      </c>
    </row>
    <row r="136" customHeight="1" spans="1:3">
      <c r="A136" s="261">
        <v>2060499</v>
      </c>
      <c r="B136" s="259" t="s">
        <v>154</v>
      </c>
      <c r="C136" s="262">
        <v>1.8812</v>
      </c>
    </row>
    <row r="137" customHeight="1" spans="1:3">
      <c r="A137" s="258">
        <v>20605</v>
      </c>
      <c r="B137" s="259" t="s">
        <v>155</v>
      </c>
      <c r="C137" s="260">
        <v>14</v>
      </c>
    </row>
    <row r="138" customHeight="1" spans="1:3">
      <c r="A138" s="261">
        <v>2060502</v>
      </c>
      <c r="B138" s="259" t="s">
        <v>156</v>
      </c>
      <c r="C138" s="262">
        <v>14</v>
      </c>
    </row>
    <row r="139" customHeight="1" spans="1:3">
      <c r="A139" s="258">
        <v>20607</v>
      </c>
      <c r="B139" s="259" t="s">
        <v>157</v>
      </c>
      <c r="C139" s="260">
        <v>32.89</v>
      </c>
    </row>
    <row r="140" customHeight="1" spans="1:3">
      <c r="A140" s="261">
        <v>2060701</v>
      </c>
      <c r="B140" s="259" t="s">
        <v>158</v>
      </c>
      <c r="C140" s="262">
        <v>27.64</v>
      </c>
    </row>
    <row r="141" customHeight="1" spans="1:3">
      <c r="A141" s="261">
        <v>2060702</v>
      </c>
      <c r="B141" s="259" t="s">
        <v>159</v>
      </c>
      <c r="C141" s="262">
        <v>5.25</v>
      </c>
    </row>
    <row r="142" customHeight="1" spans="1:3">
      <c r="A142" s="258">
        <v>20699</v>
      </c>
      <c r="B142" s="259" t="s">
        <v>160</v>
      </c>
      <c r="C142" s="260">
        <v>70</v>
      </c>
    </row>
    <row r="143" customHeight="1" spans="1:3">
      <c r="A143" s="261">
        <v>2069999</v>
      </c>
      <c r="B143" s="259" t="s">
        <v>161</v>
      </c>
      <c r="C143" s="262">
        <v>70</v>
      </c>
    </row>
    <row r="144" customHeight="1" spans="1:3">
      <c r="A144" s="255">
        <v>207</v>
      </c>
      <c r="B144" s="256" t="s">
        <v>36</v>
      </c>
      <c r="C144" s="257">
        <v>1715</v>
      </c>
    </row>
    <row r="145" customHeight="1" spans="1:3">
      <c r="A145" s="258">
        <v>20701</v>
      </c>
      <c r="B145" s="259" t="s">
        <v>162</v>
      </c>
      <c r="C145" s="260">
        <v>847.65</v>
      </c>
    </row>
    <row r="146" customHeight="1" spans="1:3">
      <c r="A146" s="261">
        <v>2070101</v>
      </c>
      <c r="B146" s="259" t="s">
        <v>66</v>
      </c>
      <c r="C146" s="262">
        <v>404.01</v>
      </c>
    </row>
    <row r="147" customHeight="1" spans="1:3">
      <c r="A147" s="261">
        <v>2070102</v>
      </c>
      <c r="B147" s="259" t="s">
        <v>67</v>
      </c>
      <c r="C147" s="262">
        <v>2</v>
      </c>
    </row>
    <row r="148" customHeight="1" spans="1:3">
      <c r="A148" s="261">
        <v>2070104</v>
      </c>
      <c r="B148" s="259" t="s">
        <v>163</v>
      </c>
      <c r="C148" s="262">
        <v>10</v>
      </c>
    </row>
    <row r="149" customHeight="1" spans="1:3">
      <c r="A149" s="261">
        <v>2070111</v>
      </c>
      <c r="B149" s="259" t="s">
        <v>164</v>
      </c>
      <c r="C149" s="262">
        <v>13</v>
      </c>
    </row>
    <row r="150" customHeight="1" spans="1:3">
      <c r="A150" s="261">
        <v>2070112</v>
      </c>
      <c r="B150" s="259" t="s">
        <v>165</v>
      </c>
      <c r="C150" s="262">
        <v>3</v>
      </c>
    </row>
    <row r="151" customHeight="1" spans="1:3">
      <c r="A151" s="261">
        <v>2070199</v>
      </c>
      <c r="B151" s="259" t="s">
        <v>166</v>
      </c>
      <c r="C151" s="262">
        <v>415.64</v>
      </c>
    </row>
    <row r="152" customHeight="1" spans="1:3">
      <c r="A152" s="258">
        <v>20702</v>
      </c>
      <c r="B152" s="259" t="s">
        <v>167</v>
      </c>
      <c r="C152" s="260">
        <v>21</v>
      </c>
    </row>
    <row r="153" customHeight="1" spans="1:3">
      <c r="A153" s="261">
        <v>2070204</v>
      </c>
      <c r="B153" s="259" t="s">
        <v>168</v>
      </c>
      <c r="C153" s="262">
        <v>21</v>
      </c>
    </row>
    <row r="154" customHeight="1" spans="1:3">
      <c r="A154" s="258">
        <v>20703</v>
      </c>
      <c r="B154" s="259" t="s">
        <v>169</v>
      </c>
      <c r="C154" s="260">
        <v>7</v>
      </c>
    </row>
    <row r="155" customHeight="1" spans="1:3">
      <c r="A155" s="261">
        <v>2070302</v>
      </c>
      <c r="B155" s="259" t="s">
        <v>67</v>
      </c>
      <c r="C155" s="262">
        <v>2</v>
      </c>
    </row>
    <row r="156" customHeight="1" spans="1:3">
      <c r="A156" s="261">
        <v>2070399</v>
      </c>
      <c r="B156" s="259" t="s">
        <v>170</v>
      </c>
      <c r="C156" s="262">
        <v>5</v>
      </c>
    </row>
    <row r="157" customHeight="1" spans="1:3">
      <c r="A157" s="258">
        <v>20708</v>
      </c>
      <c r="B157" s="259" t="s">
        <v>171</v>
      </c>
      <c r="C157" s="260">
        <v>644.8462</v>
      </c>
    </row>
    <row r="158" customHeight="1" spans="1:3">
      <c r="A158" s="261">
        <v>2070801</v>
      </c>
      <c r="B158" s="259" t="s">
        <v>66</v>
      </c>
      <c r="C158" s="262">
        <v>435.97</v>
      </c>
    </row>
    <row r="159" customHeight="1" spans="1:3">
      <c r="A159" s="261">
        <v>2070808</v>
      </c>
      <c r="B159" s="259" t="s">
        <v>172</v>
      </c>
      <c r="C159" s="262">
        <v>208.8762</v>
      </c>
    </row>
    <row r="160" customHeight="1" spans="1:3">
      <c r="A160" s="258">
        <v>20799</v>
      </c>
      <c r="B160" s="259" t="s">
        <v>173</v>
      </c>
      <c r="C160" s="260">
        <v>194.36</v>
      </c>
    </row>
    <row r="161" customHeight="1" spans="1:3">
      <c r="A161" s="261">
        <v>2079999</v>
      </c>
      <c r="B161" s="259" t="s">
        <v>174</v>
      </c>
      <c r="C161" s="262">
        <v>194.36</v>
      </c>
    </row>
    <row r="162" customHeight="1" spans="1:3">
      <c r="A162" s="255">
        <v>208</v>
      </c>
      <c r="B162" s="256" t="s">
        <v>37</v>
      </c>
      <c r="C162" s="257">
        <v>44540</v>
      </c>
    </row>
    <row r="163" customHeight="1" spans="1:3">
      <c r="A163" s="258">
        <v>20801</v>
      </c>
      <c r="B163" s="259" t="s">
        <v>175</v>
      </c>
      <c r="C163" s="260">
        <v>1237.86</v>
      </c>
    </row>
    <row r="164" customHeight="1" spans="1:3">
      <c r="A164" s="261">
        <v>2080101</v>
      </c>
      <c r="B164" s="259" t="s">
        <v>66</v>
      </c>
      <c r="C164" s="262">
        <v>871.07</v>
      </c>
    </row>
    <row r="165" customHeight="1" spans="1:3">
      <c r="A165" s="261">
        <v>2080102</v>
      </c>
      <c r="B165" s="259" t="s">
        <v>67</v>
      </c>
      <c r="C165" s="262">
        <v>366.79</v>
      </c>
    </row>
    <row r="166" customHeight="1" spans="1:3">
      <c r="A166" s="258">
        <v>20802</v>
      </c>
      <c r="B166" s="259" t="s">
        <v>176</v>
      </c>
      <c r="C166" s="260">
        <v>1228.37</v>
      </c>
    </row>
    <row r="167" customHeight="1" spans="1:3">
      <c r="A167" s="261">
        <v>2080201</v>
      </c>
      <c r="B167" s="259" t="s">
        <v>66</v>
      </c>
      <c r="C167" s="262">
        <v>1048.99</v>
      </c>
    </row>
    <row r="168" customHeight="1" spans="1:3">
      <c r="A168" s="261">
        <v>2080206</v>
      </c>
      <c r="B168" s="259" t="s">
        <v>177</v>
      </c>
      <c r="C168" s="262">
        <v>5.28</v>
      </c>
    </row>
    <row r="169" customHeight="1" spans="1:3">
      <c r="A169" s="261">
        <v>2080207</v>
      </c>
      <c r="B169" s="259" t="s">
        <v>178</v>
      </c>
      <c r="C169" s="262">
        <v>6.8</v>
      </c>
    </row>
    <row r="170" customHeight="1" spans="1:3">
      <c r="A170" s="261">
        <v>2080299</v>
      </c>
      <c r="B170" s="259" t="s">
        <v>179</v>
      </c>
      <c r="C170" s="262">
        <v>167.3</v>
      </c>
    </row>
    <row r="171" customHeight="1" spans="1:3">
      <c r="A171" s="258">
        <v>20805</v>
      </c>
      <c r="B171" s="259" t="s">
        <v>180</v>
      </c>
      <c r="C171" s="260">
        <v>16059.36</v>
      </c>
    </row>
    <row r="172" customHeight="1" spans="1:3">
      <c r="A172" s="261">
        <v>2080501</v>
      </c>
      <c r="B172" s="259" t="s">
        <v>181</v>
      </c>
      <c r="C172" s="262">
        <v>3228.23</v>
      </c>
    </row>
    <row r="173" customHeight="1" spans="1:3">
      <c r="A173" s="261">
        <v>2080502</v>
      </c>
      <c r="B173" s="259" t="s">
        <v>182</v>
      </c>
      <c r="C173" s="262">
        <v>13.32</v>
      </c>
    </row>
    <row r="174" customHeight="1" spans="1:3">
      <c r="A174" s="261">
        <v>2080503</v>
      </c>
      <c r="B174" s="259" t="s">
        <v>183</v>
      </c>
      <c r="C174" s="262">
        <v>130.39</v>
      </c>
    </row>
    <row r="175" customHeight="1" spans="1:3">
      <c r="A175" s="261">
        <v>2080505</v>
      </c>
      <c r="B175" s="259" t="s">
        <v>184</v>
      </c>
      <c r="C175" s="262">
        <v>6214.42</v>
      </c>
    </row>
    <row r="176" customHeight="1" spans="1:3">
      <c r="A176" s="261">
        <v>2080506</v>
      </c>
      <c r="B176" s="259" t="s">
        <v>185</v>
      </c>
      <c r="C176" s="262">
        <v>900</v>
      </c>
    </row>
    <row r="177" customHeight="1" spans="1:3">
      <c r="A177" s="261">
        <v>2080507</v>
      </c>
      <c r="B177" s="259" t="s">
        <v>186</v>
      </c>
      <c r="C177" s="262">
        <v>5573</v>
      </c>
    </row>
    <row r="178" customHeight="1" spans="1:3">
      <c r="A178" s="258">
        <v>20807</v>
      </c>
      <c r="B178" s="259" t="s">
        <v>187</v>
      </c>
      <c r="C178" s="260">
        <v>1200</v>
      </c>
    </row>
    <row r="179" customHeight="1" spans="1:3">
      <c r="A179" s="261">
        <v>2080705</v>
      </c>
      <c r="B179" s="259" t="s">
        <v>188</v>
      </c>
      <c r="C179" s="262">
        <v>1035</v>
      </c>
    </row>
    <row r="180" customHeight="1" spans="1:3">
      <c r="A180" s="261">
        <v>2080711</v>
      </c>
      <c r="B180" s="259" t="s">
        <v>189</v>
      </c>
      <c r="C180" s="262">
        <v>165</v>
      </c>
    </row>
    <row r="181" customHeight="1" spans="1:3">
      <c r="A181" s="258">
        <v>20808</v>
      </c>
      <c r="B181" s="259" t="s">
        <v>190</v>
      </c>
      <c r="C181" s="260">
        <v>3645.37</v>
      </c>
    </row>
    <row r="182" customHeight="1" spans="1:3">
      <c r="A182" s="261">
        <v>2080801</v>
      </c>
      <c r="B182" s="259" t="s">
        <v>191</v>
      </c>
      <c r="C182" s="262">
        <v>30</v>
      </c>
    </row>
    <row r="183" customHeight="1" spans="1:3">
      <c r="A183" s="261">
        <v>2080802</v>
      </c>
      <c r="B183" s="259" t="s">
        <v>192</v>
      </c>
      <c r="C183" s="262">
        <v>478.31</v>
      </c>
    </row>
    <row r="184" customHeight="1" spans="1:3">
      <c r="A184" s="261">
        <v>2080803</v>
      </c>
      <c r="B184" s="259" t="s">
        <v>193</v>
      </c>
      <c r="C184" s="262">
        <v>2024</v>
      </c>
    </row>
    <row r="185" customHeight="1" spans="1:3">
      <c r="A185" s="261">
        <v>2080805</v>
      </c>
      <c r="B185" s="259" t="s">
        <v>194</v>
      </c>
      <c r="C185" s="262">
        <v>493</v>
      </c>
    </row>
    <row r="186" customHeight="1" spans="1:3">
      <c r="A186" s="261">
        <v>2080808</v>
      </c>
      <c r="B186" s="259" t="s">
        <v>195</v>
      </c>
      <c r="C186" s="262">
        <v>265</v>
      </c>
    </row>
    <row r="187" customHeight="1" spans="1:3">
      <c r="A187" s="261">
        <v>2080899</v>
      </c>
      <c r="B187" s="259" t="s">
        <v>196</v>
      </c>
      <c r="C187" s="262">
        <v>355.06</v>
      </c>
    </row>
    <row r="188" customHeight="1" spans="1:3">
      <c r="A188" s="258">
        <v>20809</v>
      </c>
      <c r="B188" s="259" t="s">
        <v>197</v>
      </c>
      <c r="C188" s="260">
        <v>541.5</v>
      </c>
    </row>
    <row r="189" customHeight="1" spans="1:3">
      <c r="A189" s="261">
        <v>2080901</v>
      </c>
      <c r="B189" s="259" t="s">
        <v>198</v>
      </c>
      <c r="C189" s="262">
        <v>274</v>
      </c>
    </row>
    <row r="190" customHeight="1" spans="1:3">
      <c r="A190" s="261">
        <v>2080902</v>
      </c>
      <c r="B190" s="259" t="s">
        <v>199</v>
      </c>
      <c r="C190" s="262">
        <v>7</v>
      </c>
    </row>
    <row r="191" customHeight="1" spans="1:3">
      <c r="A191" s="261">
        <v>2080903</v>
      </c>
      <c r="B191" s="259" t="s">
        <v>200</v>
      </c>
      <c r="C191" s="262">
        <v>156</v>
      </c>
    </row>
    <row r="192" customHeight="1" spans="1:3">
      <c r="A192" s="261">
        <v>2080904</v>
      </c>
      <c r="B192" s="259" t="s">
        <v>201</v>
      </c>
      <c r="C192" s="262">
        <v>17.62</v>
      </c>
    </row>
    <row r="193" customHeight="1" spans="1:3">
      <c r="A193" s="261">
        <v>2080905</v>
      </c>
      <c r="B193" s="259" t="s">
        <v>202</v>
      </c>
      <c r="C193" s="262">
        <v>60.42</v>
      </c>
    </row>
    <row r="194" customHeight="1" spans="1:3">
      <c r="A194" s="261">
        <v>2080999</v>
      </c>
      <c r="B194" s="259" t="s">
        <v>203</v>
      </c>
      <c r="C194" s="262">
        <v>26.46</v>
      </c>
    </row>
    <row r="195" customHeight="1" spans="1:3">
      <c r="A195" s="258">
        <v>20810</v>
      </c>
      <c r="B195" s="259" t="s">
        <v>204</v>
      </c>
      <c r="C195" s="260">
        <v>563.5</v>
      </c>
    </row>
    <row r="196" customHeight="1" spans="1:3">
      <c r="A196" s="261">
        <v>2081001</v>
      </c>
      <c r="B196" s="259" t="s">
        <v>205</v>
      </c>
      <c r="C196" s="262">
        <v>105</v>
      </c>
    </row>
    <row r="197" customHeight="1" spans="1:3">
      <c r="A197" s="261">
        <v>2081002</v>
      </c>
      <c r="B197" s="259" t="s">
        <v>206</v>
      </c>
      <c r="C197" s="262">
        <v>431</v>
      </c>
    </row>
    <row r="198" customHeight="1" spans="1:3">
      <c r="A198" s="261">
        <v>2081004</v>
      </c>
      <c r="B198" s="259" t="s">
        <v>207</v>
      </c>
      <c r="C198" s="262">
        <v>27.5</v>
      </c>
    </row>
    <row r="199" customHeight="1" spans="1:3">
      <c r="A199" s="258">
        <v>20811</v>
      </c>
      <c r="B199" s="259" t="s">
        <v>208</v>
      </c>
      <c r="C199" s="260">
        <v>1302.16</v>
      </c>
    </row>
    <row r="200" customHeight="1" spans="1:3">
      <c r="A200" s="261">
        <v>2081101</v>
      </c>
      <c r="B200" s="259" t="s">
        <v>66</v>
      </c>
      <c r="C200" s="262">
        <v>171.22</v>
      </c>
    </row>
    <row r="201" customHeight="1" spans="1:3">
      <c r="A201" s="261">
        <v>2081102</v>
      </c>
      <c r="B201" s="259" t="s">
        <v>67</v>
      </c>
      <c r="C201" s="262">
        <v>10</v>
      </c>
    </row>
    <row r="202" customHeight="1" spans="1:3">
      <c r="A202" s="261">
        <v>2081104</v>
      </c>
      <c r="B202" s="259" t="s">
        <v>209</v>
      </c>
      <c r="C202" s="262">
        <v>139.44</v>
      </c>
    </row>
    <row r="203" customHeight="1" spans="1:3">
      <c r="A203" s="261">
        <v>2081105</v>
      </c>
      <c r="B203" s="259" t="s">
        <v>210</v>
      </c>
      <c r="C203" s="262">
        <v>103.9</v>
      </c>
    </row>
    <row r="204" customHeight="1" spans="1:3">
      <c r="A204" s="261">
        <v>2081106</v>
      </c>
      <c r="B204" s="259" t="s">
        <v>211</v>
      </c>
      <c r="C204" s="262">
        <v>2</v>
      </c>
    </row>
    <row r="205" customHeight="1" spans="1:3">
      <c r="A205" s="261">
        <v>2081107</v>
      </c>
      <c r="B205" s="259" t="s">
        <v>212</v>
      </c>
      <c r="C205" s="262">
        <v>872</v>
      </c>
    </row>
    <row r="206" customHeight="1" spans="1:3">
      <c r="A206" s="261">
        <v>2081199</v>
      </c>
      <c r="B206" s="259" t="s">
        <v>213</v>
      </c>
      <c r="C206" s="262">
        <v>3.6</v>
      </c>
    </row>
    <row r="207" customHeight="1" spans="1:3">
      <c r="A207" s="258">
        <v>20819</v>
      </c>
      <c r="B207" s="259" t="s">
        <v>214</v>
      </c>
      <c r="C207" s="260">
        <v>3328.8</v>
      </c>
    </row>
    <row r="208" customHeight="1" spans="1:3">
      <c r="A208" s="261">
        <v>2081901</v>
      </c>
      <c r="B208" s="259" t="s">
        <v>215</v>
      </c>
      <c r="C208" s="262">
        <v>163</v>
      </c>
    </row>
    <row r="209" customHeight="1" spans="1:3">
      <c r="A209" s="261">
        <v>2081902</v>
      </c>
      <c r="B209" s="259" t="s">
        <v>216</v>
      </c>
      <c r="C209" s="262">
        <v>3165.8</v>
      </c>
    </row>
    <row r="210" customHeight="1" spans="1:3">
      <c r="A210" s="258">
        <v>20820</v>
      </c>
      <c r="B210" s="259" t="s">
        <v>217</v>
      </c>
      <c r="C210" s="260">
        <v>38</v>
      </c>
    </row>
    <row r="211" customHeight="1" spans="1:3">
      <c r="A211" s="261">
        <v>2082001</v>
      </c>
      <c r="B211" s="259" t="s">
        <v>218</v>
      </c>
      <c r="C211" s="262">
        <v>30</v>
      </c>
    </row>
    <row r="212" customHeight="1" spans="1:3">
      <c r="A212" s="261">
        <v>2082002</v>
      </c>
      <c r="B212" s="259" t="s">
        <v>219</v>
      </c>
      <c r="C212" s="262">
        <v>8</v>
      </c>
    </row>
    <row r="213" customHeight="1" spans="1:3">
      <c r="A213" s="258">
        <v>20821</v>
      </c>
      <c r="B213" s="259" t="s">
        <v>220</v>
      </c>
      <c r="C213" s="260">
        <v>1767</v>
      </c>
    </row>
    <row r="214" customHeight="1" spans="1:3">
      <c r="A214" s="261">
        <v>2082102</v>
      </c>
      <c r="B214" s="259" t="s">
        <v>221</v>
      </c>
      <c r="C214" s="262">
        <v>1767</v>
      </c>
    </row>
    <row r="215" customHeight="1" spans="1:3">
      <c r="A215" s="258">
        <v>20825</v>
      </c>
      <c r="B215" s="259" t="s">
        <v>222</v>
      </c>
      <c r="C215" s="260">
        <v>38</v>
      </c>
    </row>
    <row r="216" customHeight="1" spans="1:3">
      <c r="A216" s="261">
        <v>2082501</v>
      </c>
      <c r="B216" s="259" t="s">
        <v>223</v>
      </c>
      <c r="C216" s="262">
        <v>38</v>
      </c>
    </row>
    <row r="217" customHeight="1" spans="1:3">
      <c r="A217" s="258">
        <v>20826</v>
      </c>
      <c r="B217" s="259" t="s">
        <v>224</v>
      </c>
      <c r="C217" s="260">
        <v>13145.2</v>
      </c>
    </row>
    <row r="218" customHeight="1" spans="1:3">
      <c r="A218" s="261">
        <v>2082601</v>
      </c>
      <c r="B218" s="259" t="s">
        <v>225</v>
      </c>
      <c r="C218" s="262">
        <v>571</v>
      </c>
    </row>
    <row r="219" customHeight="1" spans="1:3">
      <c r="A219" s="261">
        <v>2082602</v>
      </c>
      <c r="B219" s="259" t="s">
        <v>226</v>
      </c>
      <c r="C219" s="262">
        <v>12574.2</v>
      </c>
    </row>
    <row r="220" customHeight="1" spans="1:3">
      <c r="A220" s="258">
        <v>20828</v>
      </c>
      <c r="B220" s="259" t="s">
        <v>227</v>
      </c>
      <c r="C220" s="260">
        <v>442.146</v>
      </c>
    </row>
    <row r="221" customHeight="1" spans="1:3">
      <c r="A221" s="261">
        <v>2082801</v>
      </c>
      <c r="B221" s="259" t="s">
        <v>66</v>
      </c>
      <c r="C221" s="262">
        <v>258.71</v>
      </c>
    </row>
    <row r="222" customHeight="1" spans="1:3">
      <c r="A222" s="261">
        <v>2082804</v>
      </c>
      <c r="B222" s="259" t="s">
        <v>228</v>
      </c>
      <c r="C222" s="262">
        <v>90</v>
      </c>
    </row>
    <row r="223" customHeight="1" spans="1:3">
      <c r="A223" s="261">
        <v>2082899</v>
      </c>
      <c r="B223" s="259" t="s">
        <v>229</v>
      </c>
      <c r="C223" s="262">
        <v>93.436</v>
      </c>
    </row>
    <row r="224" customHeight="1" spans="1:3">
      <c r="A224" s="258">
        <v>20899</v>
      </c>
      <c r="B224" s="259" t="s">
        <v>230</v>
      </c>
      <c r="C224" s="260">
        <v>3.1</v>
      </c>
    </row>
    <row r="225" customHeight="1" spans="1:3">
      <c r="A225" s="261">
        <v>2089999</v>
      </c>
      <c r="B225" s="259" t="s">
        <v>231</v>
      </c>
      <c r="C225" s="262">
        <v>3.1</v>
      </c>
    </row>
    <row r="226" customHeight="1" spans="1:3">
      <c r="A226" s="255">
        <v>210</v>
      </c>
      <c r="B226" s="256" t="s">
        <v>38</v>
      </c>
      <c r="C226" s="257">
        <v>17541</v>
      </c>
    </row>
    <row r="227" customHeight="1" spans="1:3">
      <c r="A227" s="258">
        <v>21001</v>
      </c>
      <c r="B227" s="259" t="s">
        <v>232</v>
      </c>
      <c r="C227" s="260">
        <v>1171.99</v>
      </c>
    </row>
    <row r="228" customHeight="1" spans="1:3">
      <c r="A228" s="261">
        <v>2100101</v>
      </c>
      <c r="B228" s="259" t="s">
        <v>66</v>
      </c>
      <c r="C228" s="262">
        <v>1011.46</v>
      </c>
    </row>
    <row r="229" customHeight="1" spans="1:3">
      <c r="A229" s="261">
        <v>2100102</v>
      </c>
      <c r="B229" s="259" t="s">
        <v>67</v>
      </c>
      <c r="C229" s="262">
        <v>160.53</v>
      </c>
    </row>
    <row r="230" customHeight="1" spans="1:3">
      <c r="A230" s="258">
        <v>21002</v>
      </c>
      <c r="B230" s="259" t="s">
        <v>233</v>
      </c>
      <c r="C230" s="260">
        <v>638.4</v>
      </c>
    </row>
    <row r="231" customHeight="1" spans="1:3">
      <c r="A231" s="261">
        <v>2100201</v>
      </c>
      <c r="B231" s="259" t="s">
        <v>234</v>
      </c>
      <c r="C231" s="262">
        <v>105.4</v>
      </c>
    </row>
    <row r="232" customHeight="1" spans="1:3">
      <c r="A232" s="261">
        <v>2100202</v>
      </c>
      <c r="B232" s="259" t="s">
        <v>235</v>
      </c>
      <c r="C232" s="262">
        <v>196</v>
      </c>
    </row>
    <row r="233" customHeight="1" spans="1:3">
      <c r="A233" s="261">
        <v>2100299</v>
      </c>
      <c r="B233" s="259" t="s">
        <v>236</v>
      </c>
      <c r="C233" s="262">
        <v>337</v>
      </c>
    </row>
    <row r="234" customHeight="1" spans="1:3">
      <c r="A234" s="258">
        <v>21003</v>
      </c>
      <c r="B234" s="259" t="s">
        <v>237</v>
      </c>
      <c r="C234" s="260">
        <v>2042.91</v>
      </c>
    </row>
    <row r="235" customHeight="1" spans="1:3">
      <c r="A235" s="261">
        <v>2100302</v>
      </c>
      <c r="B235" s="259" t="s">
        <v>238</v>
      </c>
      <c r="C235" s="262">
        <v>721.7</v>
      </c>
    </row>
    <row r="236" customHeight="1" spans="1:3">
      <c r="A236" s="261">
        <v>2100399</v>
      </c>
      <c r="B236" s="259" t="s">
        <v>239</v>
      </c>
      <c r="C236" s="262">
        <v>1321.21</v>
      </c>
    </row>
    <row r="237" customHeight="1" spans="1:3">
      <c r="A237" s="258">
        <v>21004</v>
      </c>
      <c r="B237" s="259" t="s">
        <v>240</v>
      </c>
      <c r="C237" s="260">
        <v>4411.52</v>
      </c>
    </row>
    <row r="238" customHeight="1" spans="1:3">
      <c r="A238" s="261">
        <v>2100401</v>
      </c>
      <c r="B238" s="259" t="s">
        <v>241</v>
      </c>
      <c r="C238" s="262">
        <v>526.36</v>
      </c>
    </row>
    <row r="239" customHeight="1" spans="1:3">
      <c r="A239" s="261">
        <v>2100402</v>
      </c>
      <c r="B239" s="259" t="s">
        <v>242</v>
      </c>
      <c r="C239" s="262">
        <v>12.56</v>
      </c>
    </row>
    <row r="240" customHeight="1" spans="1:3">
      <c r="A240" s="261">
        <v>2100403</v>
      </c>
      <c r="B240" s="259" t="s">
        <v>243</v>
      </c>
      <c r="C240" s="262">
        <v>134.18</v>
      </c>
    </row>
    <row r="241" customHeight="1" spans="1:3">
      <c r="A241" s="261">
        <v>2100408</v>
      </c>
      <c r="B241" s="259" t="s">
        <v>244</v>
      </c>
      <c r="C241" s="262">
        <v>2715.542</v>
      </c>
    </row>
    <row r="242" customHeight="1" spans="1:3">
      <c r="A242" s="261">
        <v>2100409</v>
      </c>
      <c r="B242" s="259" t="s">
        <v>245</v>
      </c>
      <c r="C242" s="262">
        <v>6</v>
      </c>
    </row>
    <row r="243" customHeight="1" spans="1:3">
      <c r="A243" s="261">
        <v>2100410</v>
      </c>
      <c r="B243" s="259" t="s">
        <v>246</v>
      </c>
      <c r="C243" s="262">
        <v>700</v>
      </c>
    </row>
    <row r="244" customHeight="1" spans="1:3">
      <c r="A244" s="261">
        <v>2100499</v>
      </c>
      <c r="B244" s="259" t="s">
        <v>247</v>
      </c>
      <c r="C244" s="262">
        <v>316.88</v>
      </c>
    </row>
    <row r="245" customHeight="1" spans="1:3">
      <c r="A245" s="258">
        <v>21007</v>
      </c>
      <c r="B245" s="259" t="s">
        <v>248</v>
      </c>
      <c r="C245" s="260">
        <v>1303.86</v>
      </c>
    </row>
    <row r="246" customHeight="1" spans="1:3">
      <c r="A246" s="261">
        <v>2100717</v>
      </c>
      <c r="B246" s="259" t="s">
        <v>249</v>
      </c>
      <c r="C246" s="262">
        <v>1303.86</v>
      </c>
    </row>
    <row r="247" customHeight="1" spans="1:3">
      <c r="A247" s="258">
        <v>21011</v>
      </c>
      <c r="B247" s="259" t="s">
        <v>250</v>
      </c>
      <c r="C247" s="260">
        <v>3335.29</v>
      </c>
    </row>
    <row r="248" customHeight="1" spans="1:3">
      <c r="A248" s="261">
        <v>2101101</v>
      </c>
      <c r="B248" s="259" t="s">
        <v>251</v>
      </c>
      <c r="C248" s="262">
        <v>840.93</v>
      </c>
    </row>
    <row r="249" customHeight="1" spans="1:3">
      <c r="A249" s="261">
        <v>2101102</v>
      </c>
      <c r="B249" s="259" t="s">
        <v>252</v>
      </c>
      <c r="C249" s="262">
        <v>1542.7</v>
      </c>
    </row>
    <row r="250" customHeight="1" spans="1:3">
      <c r="A250" s="261">
        <v>2101103</v>
      </c>
      <c r="B250" s="259" t="s">
        <v>253</v>
      </c>
      <c r="C250" s="262">
        <v>951.66</v>
      </c>
    </row>
    <row r="251" customHeight="1" spans="1:3">
      <c r="A251" s="258">
        <v>21012</v>
      </c>
      <c r="B251" s="259" t="s">
        <v>254</v>
      </c>
      <c r="C251" s="260">
        <v>3718</v>
      </c>
    </row>
    <row r="252" customHeight="1" spans="1:3">
      <c r="A252" s="261">
        <v>2101202</v>
      </c>
      <c r="B252" s="259" t="s">
        <v>255</v>
      </c>
      <c r="C252" s="262">
        <v>3718</v>
      </c>
    </row>
    <row r="253" customHeight="1" spans="1:3">
      <c r="A253" s="258">
        <v>21013</v>
      </c>
      <c r="B253" s="259" t="s">
        <v>256</v>
      </c>
      <c r="C253" s="260">
        <v>158.3</v>
      </c>
    </row>
    <row r="254" customHeight="1" spans="1:3">
      <c r="A254" s="261">
        <v>2101301</v>
      </c>
      <c r="B254" s="259" t="s">
        <v>257</v>
      </c>
      <c r="C254" s="262">
        <v>158.3</v>
      </c>
    </row>
    <row r="255" customHeight="1" spans="1:3">
      <c r="A255" s="258">
        <v>21014</v>
      </c>
      <c r="B255" s="259" t="s">
        <v>258</v>
      </c>
      <c r="C255" s="260">
        <v>189</v>
      </c>
    </row>
    <row r="256" customHeight="1" spans="1:3">
      <c r="A256" s="261">
        <v>2101401</v>
      </c>
      <c r="B256" s="259" t="s">
        <v>259</v>
      </c>
      <c r="C256" s="262">
        <v>189</v>
      </c>
    </row>
    <row r="257" customHeight="1" spans="1:3">
      <c r="A257" s="258">
        <v>21015</v>
      </c>
      <c r="B257" s="259" t="s">
        <v>260</v>
      </c>
      <c r="C257" s="260">
        <v>467.6865</v>
      </c>
    </row>
    <row r="258" customHeight="1" spans="1:3">
      <c r="A258" s="261">
        <v>2101501</v>
      </c>
      <c r="B258" s="259" t="s">
        <v>66</v>
      </c>
      <c r="C258" s="262">
        <v>279.38</v>
      </c>
    </row>
    <row r="259" customHeight="1" spans="1:3">
      <c r="A259" s="261">
        <v>2101502</v>
      </c>
      <c r="B259" s="259" t="s">
        <v>67</v>
      </c>
      <c r="C259" s="262">
        <v>146.3065</v>
      </c>
    </row>
    <row r="260" customHeight="1" spans="1:3">
      <c r="A260" s="261">
        <v>2101599</v>
      </c>
      <c r="B260" s="259" t="s">
        <v>261</v>
      </c>
      <c r="C260" s="262">
        <v>42</v>
      </c>
    </row>
    <row r="261" customHeight="1" spans="1:3">
      <c r="A261" s="258">
        <v>21017</v>
      </c>
      <c r="B261" s="259" t="s">
        <v>262</v>
      </c>
      <c r="C261" s="260">
        <v>100</v>
      </c>
    </row>
    <row r="262" customHeight="1" spans="1:3">
      <c r="A262" s="261">
        <v>2101704</v>
      </c>
      <c r="B262" s="259" t="s">
        <v>263</v>
      </c>
      <c r="C262" s="262">
        <v>100</v>
      </c>
    </row>
    <row r="263" customHeight="1" spans="1:3">
      <c r="A263" s="258">
        <v>21099</v>
      </c>
      <c r="B263" s="259" t="s">
        <v>264</v>
      </c>
      <c r="C263" s="260">
        <v>4</v>
      </c>
    </row>
    <row r="264" customHeight="1" spans="1:3">
      <c r="A264" s="261">
        <v>2109901</v>
      </c>
      <c r="B264" s="259" t="s">
        <v>265</v>
      </c>
      <c r="C264" s="262">
        <v>4</v>
      </c>
    </row>
    <row r="265" customHeight="1" spans="1:3">
      <c r="A265" s="255">
        <v>211</v>
      </c>
      <c r="B265" s="256" t="s">
        <v>39</v>
      </c>
      <c r="C265" s="257">
        <v>1727</v>
      </c>
    </row>
    <row r="266" customHeight="1" spans="1:3">
      <c r="A266" s="258">
        <v>21101</v>
      </c>
      <c r="B266" s="259" t="s">
        <v>266</v>
      </c>
      <c r="C266" s="260">
        <v>205.14</v>
      </c>
    </row>
    <row r="267" customHeight="1" spans="1:3">
      <c r="A267" s="261">
        <v>2110101</v>
      </c>
      <c r="B267" s="259" t="s">
        <v>66</v>
      </c>
      <c r="C267" s="262">
        <v>191.32</v>
      </c>
    </row>
    <row r="268" customHeight="1" spans="1:3">
      <c r="A268" s="261">
        <v>2110102</v>
      </c>
      <c r="B268" s="259" t="s">
        <v>67</v>
      </c>
      <c r="C268" s="262">
        <v>13.82</v>
      </c>
    </row>
    <row r="269" customHeight="1" spans="1:3">
      <c r="A269" s="258">
        <v>21103</v>
      </c>
      <c r="B269" s="259" t="s">
        <v>267</v>
      </c>
      <c r="C269" s="260">
        <v>933</v>
      </c>
    </row>
    <row r="270" customHeight="1" spans="1:3">
      <c r="A270" s="261">
        <v>2110301</v>
      </c>
      <c r="B270" s="259" t="s">
        <v>268</v>
      </c>
      <c r="C270" s="262">
        <v>933</v>
      </c>
    </row>
    <row r="271" customHeight="1" spans="1:3">
      <c r="A271" s="258">
        <v>21104</v>
      </c>
      <c r="B271" s="259" t="s">
        <v>269</v>
      </c>
      <c r="C271" s="260">
        <v>247.88</v>
      </c>
    </row>
    <row r="272" customHeight="1" spans="1:3">
      <c r="A272" s="261">
        <v>2110401</v>
      </c>
      <c r="B272" s="259" t="s">
        <v>270</v>
      </c>
      <c r="C272" s="262">
        <v>147.88</v>
      </c>
    </row>
    <row r="273" customHeight="1" spans="1:3">
      <c r="A273" s="261">
        <v>2110406</v>
      </c>
      <c r="B273" s="259" t="s">
        <v>271</v>
      </c>
      <c r="C273" s="262">
        <v>100</v>
      </c>
    </row>
    <row r="274" customHeight="1" spans="1:3">
      <c r="A274" s="258">
        <v>21105</v>
      </c>
      <c r="B274" s="259" t="s">
        <v>272</v>
      </c>
      <c r="C274" s="260">
        <v>341.07</v>
      </c>
    </row>
    <row r="275" customHeight="1" spans="1:3">
      <c r="A275" s="261">
        <v>2110501</v>
      </c>
      <c r="B275" s="259" t="s">
        <v>273</v>
      </c>
      <c r="C275" s="262">
        <v>341.07</v>
      </c>
    </row>
    <row r="276" customHeight="1" spans="1:3">
      <c r="A276" s="255">
        <v>212</v>
      </c>
      <c r="B276" s="256" t="s">
        <v>40</v>
      </c>
      <c r="C276" s="257">
        <v>3400</v>
      </c>
    </row>
    <row r="277" customHeight="1" spans="1:3">
      <c r="A277" s="258">
        <v>21201</v>
      </c>
      <c r="B277" s="259" t="s">
        <v>274</v>
      </c>
      <c r="C277" s="260">
        <v>2962.76</v>
      </c>
    </row>
    <row r="278" customHeight="1" spans="1:3">
      <c r="A278" s="261">
        <v>2120101</v>
      </c>
      <c r="B278" s="259" t="s">
        <v>66</v>
      </c>
      <c r="C278" s="262">
        <v>1905.45</v>
      </c>
    </row>
    <row r="279" customHeight="1" spans="1:3">
      <c r="A279" s="261">
        <v>2120102</v>
      </c>
      <c r="B279" s="259" t="s">
        <v>67</v>
      </c>
      <c r="C279" s="262">
        <v>407.91</v>
      </c>
    </row>
    <row r="280" customHeight="1" spans="1:3">
      <c r="A280" s="261">
        <v>2120104</v>
      </c>
      <c r="B280" s="259" t="s">
        <v>275</v>
      </c>
      <c r="C280" s="262">
        <v>649.4</v>
      </c>
    </row>
    <row r="281" customHeight="1" spans="1:3">
      <c r="A281" s="258">
        <v>21203</v>
      </c>
      <c r="B281" s="259" t="s">
        <v>276</v>
      </c>
      <c r="C281" s="260">
        <v>437.5</v>
      </c>
    </row>
    <row r="282" customHeight="1" spans="1:3">
      <c r="A282" s="261">
        <v>2120399</v>
      </c>
      <c r="B282" s="259" t="s">
        <v>277</v>
      </c>
      <c r="C282" s="262">
        <v>437.5</v>
      </c>
    </row>
    <row r="283" customHeight="1" spans="1:3">
      <c r="A283" s="255">
        <v>213</v>
      </c>
      <c r="B283" s="256" t="s">
        <v>41</v>
      </c>
      <c r="C283" s="257">
        <v>44841.2</v>
      </c>
    </row>
    <row r="284" customHeight="1" spans="1:3">
      <c r="A284" s="258">
        <v>21301</v>
      </c>
      <c r="B284" s="259" t="s">
        <v>278</v>
      </c>
      <c r="C284" s="260">
        <v>10773.9</v>
      </c>
    </row>
    <row r="285" customHeight="1" spans="1:3">
      <c r="A285" s="261">
        <v>2130101</v>
      </c>
      <c r="B285" s="259" t="s">
        <v>66</v>
      </c>
      <c r="C285" s="262">
        <v>2111.03</v>
      </c>
    </row>
    <row r="286" customHeight="1" spans="1:3">
      <c r="A286" s="261">
        <v>2130108</v>
      </c>
      <c r="B286" s="259" t="s">
        <v>279</v>
      </c>
      <c r="C286" s="262">
        <v>242.77</v>
      </c>
    </row>
    <row r="287" customHeight="1" spans="1:3">
      <c r="A287" s="261">
        <v>2130110</v>
      </c>
      <c r="B287" s="259" t="s">
        <v>280</v>
      </c>
      <c r="C287" s="262">
        <v>90</v>
      </c>
    </row>
    <row r="288" customHeight="1" spans="1:3">
      <c r="A288" s="261">
        <v>2130109</v>
      </c>
      <c r="B288" s="259" t="s">
        <v>281</v>
      </c>
      <c r="C288" s="262">
        <v>5</v>
      </c>
    </row>
    <row r="289" customHeight="1" spans="1:3">
      <c r="A289" s="261">
        <v>2130120</v>
      </c>
      <c r="B289" s="259" t="s">
        <v>282</v>
      </c>
      <c r="C289" s="262">
        <v>2494</v>
      </c>
    </row>
    <row r="290" customHeight="1" spans="1:3">
      <c r="A290" s="261">
        <v>2130121</v>
      </c>
      <c r="B290" s="259" t="s">
        <v>283</v>
      </c>
      <c r="C290" s="262">
        <v>100</v>
      </c>
    </row>
    <row r="291" customHeight="1" spans="1:3">
      <c r="A291" s="261">
        <v>2130122</v>
      </c>
      <c r="B291" s="259" t="s">
        <v>284</v>
      </c>
      <c r="C291" s="262">
        <v>731.5</v>
      </c>
    </row>
    <row r="292" customHeight="1" spans="1:3">
      <c r="A292" s="261">
        <v>2130124</v>
      </c>
      <c r="B292" s="259" t="s">
        <v>285</v>
      </c>
      <c r="C292" s="262">
        <v>511</v>
      </c>
    </row>
    <row r="293" customHeight="1" spans="1:3">
      <c r="A293" s="261">
        <v>2130126</v>
      </c>
      <c r="B293" s="259" t="s">
        <v>286</v>
      </c>
      <c r="C293" s="262">
        <v>3790.2</v>
      </c>
    </row>
    <row r="294" customHeight="1" spans="1:3">
      <c r="A294" s="261">
        <v>2130135</v>
      </c>
      <c r="B294" s="259" t="s">
        <v>287</v>
      </c>
      <c r="C294" s="262">
        <v>7</v>
      </c>
    </row>
    <row r="295" customHeight="1" spans="1:3">
      <c r="A295" s="261">
        <v>2130152</v>
      </c>
      <c r="B295" s="259" t="s">
        <v>288</v>
      </c>
      <c r="C295" s="262">
        <v>107.0388</v>
      </c>
    </row>
    <row r="296" customHeight="1" spans="1:3">
      <c r="A296" s="261">
        <v>2130053</v>
      </c>
      <c r="B296" s="259" t="s">
        <v>289</v>
      </c>
      <c r="C296" s="262">
        <v>316.2</v>
      </c>
    </row>
    <row r="297" customHeight="1" spans="1:3">
      <c r="A297" s="261">
        <v>2130199</v>
      </c>
      <c r="B297" s="259" t="s">
        <v>290</v>
      </c>
      <c r="C297" s="262">
        <v>268.167</v>
      </c>
    </row>
    <row r="298" customHeight="1" spans="1:3">
      <c r="A298" s="258">
        <v>21302</v>
      </c>
      <c r="B298" s="259" t="s">
        <v>291</v>
      </c>
      <c r="C298" s="260">
        <v>1864</v>
      </c>
    </row>
    <row r="299" customHeight="1" spans="1:3">
      <c r="A299" s="261">
        <v>2130205</v>
      </c>
      <c r="B299" s="259" t="s">
        <v>292</v>
      </c>
      <c r="C299" s="262">
        <v>1002.2</v>
      </c>
    </row>
    <row r="300" customHeight="1" spans="1:3">
      <c r="A300" s="261">
        <v>2130207</v>
      </c>
      <c r="B300" s="259" t="s">
        <v>293</v>
      </c>
      <c r="C300" s="262">
        <v>1</v>
      </c>
    </row>
    <row r="301" customHeight="1" spans="1:3">
      <c r="A301" s="261">
        <v>2130209</v>
      </c>
      <c r="B301" s="259" t="s">
        <v>294</v>
      </c>
      <c r="C301" s="262">
        <v>540.6</v>
      </c>
    </row>
    <row r="302" customHeight="1" spans="1:3">
      <c r="A302" s="261">
        <v>2130211</v>
      </c>
      <c r="B302" s="259" t="s">
        <v>295</v>
      </c>
      <c r="C302" s="262">
        <v>25.2</v>
      </c>
    </row>
    <row r="303" customHeight="1" spans="1:3">
      <c r="A303" s="261">
        <v>2130234</v>
      </c>
      <c r="B303" s="259" t="s">
        <v>296</v>
      </c>
      <c r="C303" s="262">
        <v>291</v>
      </c>
    </row>
    <row r="304" customHeight="1" spans="1:3">
      <c r="A304" s="261">
        <v>2130299</v>
      </c>
      <c r="B304" s="259" t="s">
        <v>297</v>
      </c>
      <c r="C304" s="262">
        <v>4</v>
      </c>
    </row>
    <row r="305" customHeight="1" spans="1:3">
      <c r="A305" s="258">
        <v>21303</v>
      </c>
      <c r="B305" s="259" t="s">
        <v>298</v>
      </c>
      <c r="C305" s="260">
        <v>6157.69</v>
      </c>
    </row>
    <row r="306" customHeight="1" spans="1:3">
      <c r="A306" s="261">
        <v>2130301</v>
      </c>
      <c r="B306" s="259" t="s">
        <v>66</v>
      </c>
      <c r="C306" s="262">
        <v>622.79</v>
      </c>
    </row>
    <row r="307" customHeight="1" spans="1:3">
      <c r="A307" s="261">
        <v>2130302</v>
      </c>
      <c r="B307" s="259" t="s">
        <v>67</v>
      </c>
      <c r="C307" s="262">
        <v>81.7</v>
      </c>
    </row>
    <row r="308" customHeight="1" spans="1:3">
      <c r="A308" s="261">
        <v>2130304</v>
      </c>
      <c r="B308" s="259" t="s">
        <v>299</v>
      </c>
      <c r="C308" s="262">
        <v>0.5</v>
      </c>
    </row>
    <row r="309" customHeight="1" spans="1:3">
      <c r="A309" s="261">
        <v>2130305</v>
      </c>
      <c r="B309" s="259" t="s">
        <v>300</v>
      </c>
      <c r="C309" s="262">
        <v>5191</v>
      </c>
    </row>
    <row r="310" customHeight="1" spans="1:3">
      <c r="A310" s="261">
        <v>2130306</v>
      </c>
      <c r="B310" s="259" t="s">
        <v>301</v>
      </c>
      <c r="C310" s="262">
        <v>34</v>
      </c>
    </row>
    <row r="311" customHeight="1" spans="1:3">
      <c r="A311" s="261">
        <v>2130311</v>
      </c>
      <c r="B311" s="259" t="s">
        <v>302</v>
      </c>
      <c r="C311" s="262">
        <v>31</v>
      </c>
    </row>
    <row r="312" customHeight="1" spans="1:3">
      <c r="A312" s="261">
        <v>2130314</v>
      </c>
      <c r="B312" s="259" t="s">
        <v>303</v>
      </c>
      <c r="C312" s="262">
        <v>195.04</v>
      </c>
    </row>
    <row r="313" customHeight="1" spans="1:3">
      <c r="A313" s="261">
        <v>2130399</v>
      </c>
      <c r="B313" s="259" t="s">
        <v>304</v>
      </c>
      <c r="C313" s="262">
        <v>1.66</v>
      </c>
    </row>
    <row r="314" customHeight="1" spans="1:3">
      <c r="A314" s="258">
        <v>21305</v>
      </c>
      <c r="B314" s="259" t="s">
        <v>305</v>
      </c>
      <c r="C314" s="260">
        <v>18404.49</v>
      </c>
    </row>
    <row r="315" customHeight="1" spans="1:3">
      <c r="A315" s="261">
        <v>2130501</v>
      </c>
      <c r="B315" s="259" t="s">
        <v>66</v>
      </c>
      <c r="C315" s="262">
        <v>174.49</v>
      </c>
    </row>
    <row r="316" customHeight="1" spans="1:3">
      <c r="A316" s="261">
        <v>2130599</v>
      </c>
      <c r="B316" s="259" t="s">
        <v>306</v>
      </c>
      <c r="C316" s="262">
        <v>18230</v>
      </c>
    </row>
    <row r="317" customHeight="1" spans="1:3">
      <c r="A317" s="258">
        <v>21307</v>
      </c>
      <c r="B317" s="259" t="s">
        <v>307</v>
      </c>
      <c r="C317" s="260">
        <v>6397.15</v>
      </c>
    </row>
    <row r="318" customHeight="1" spans="1:3">
      <c r="A318" s="261">
        <v>2130701</v>
      </c>
      <c r="B318" s="259" t="s">
        <v>308</v>
      </c>
      <c r="C318" s="262">
        <v>824</v>
      </c>
    </row>
    <row r="319" customHeight="1" spans="1:3">
      <c r="A319" s="261">
        <v>2130705</v>
      </c>
      <c r="B319" s="259" t="s">
        <v>309</v>
      </c>
      <c r="C319" s="262">
        <v>5473.145</v>
      </c>
    </row>
    <row r="320" customHeight="1" spans="1:3">
      <c r="A320" s="261">
        <v>2130707</v>
      </c>
      <c r="B320" s="259" t="s">
        <v>310</v>
      </c>
      <c r="C320" s="262">
        <v>100</v>
      </c>
    </row>
    <row r="321" customHeight="1" spans="1:3">
      <c r="A321" s="258">
        <v>21308</v>
      </c>
      <c r="B321" s="259" t="s">
        <v>311</v>
      </c>
      <c r="C321" s="260">
        <v>1243.97</v>
      </c>
    </row>
    <row r="322" customHeight="1" spans="1:3">
      <c r="A322" s="261">
        <v>2130803</v>
      </c>
      <c r="B322" s="259" t="s">
        <v>312</v>
      </c>
      <c r="C322" s="262">
        <v>1134.74</v>
      </c>
    </row>
    <row r="323" customHeight="1" spans="1:3">
      <c r="A323" s="261">
        <v>2130804</v>
      </c>
      <c r="B323" s="259" t="s">
        <v>313</v>
      </c>
      <c r="C323" s="262">
        <v>109.23</v>
      </c>
    </row>
    <row r="324" customHeight="1" spans="1:3">
      <c r="A324" s="255">
        <v>214</v>
      </c>
      <c r="B324" s="256" t="s">
        <v>42</v>
      </c>
      <c r="C324" s="257">
        <v>5772.54</v>
      </c>
    </row>
    <row r="325" customHeight="1" spans="1:3">
      <c r="A325" s="258">
        <v>21401</v>
      </c>
      <c r="B325" s="259" t="s">
        <v>314</v>
      </c>
      <c r="C325" s="260">
        <v>5772.54</v>
      </c>
    </row>
    <row r="326" customHeight="1" spans="1:3">
      <c r="A326" s="261">
        <v>2140101</v>
      </c>
      <c r="B326" s="259" t="s">
        <v>66</v>
      </c>
      <c r="C326" s="262">
        <v>1575.39</v>
      </c>
    </row>
    <row r="327" customHeight="1" spans="1:3">
      <c r="A327" s="261">
        <v>2140102</v>
      </c>
      <c r="B327" s="259" t="s">
        <v>67</v>
      </c>
      <c r="C327" s="262">
        <v>2</v>
      </c>
    </row>
    <row r="328" customHeight="1" spans="1:3">
      <c r="A328" s="261">
        <v>2140106</v>
      </c>
      <c r="B328" s="259" t="s">
        <v>315</v>
      </c>
      <c r="C328" s="262">
        <v>3374</v>
      </c>
    </row>
    <row r="329" customHeight="1" spans="1:3">
      <c r="A329" s="261">
        <v>2140112</v>
      </c>
      <c r="B329" s="259" t="s">
        <v>316</v>
      </c>
      <c r="C329" s="262">
        <v>821.15</v>
      </c>
    </row>
    <row r="330" customHeight="1" spans="1:3">
      <c r="A330" s="255">
        <v>216</v>
      </c>
      <c r="B330" s="256" t="s">
        <v>44</v>
      </c>
      <c r="C330" s="257">
        <v>128.29</v>
      </c>
    </row>
    <row r="331" customHeight="1" spans="1:3">
      <c r="A331" s="258">
        <v>21602</v>
      </c>
      <c r="B331" s="259" t="s">
        <v>317</v>
      </c>
      <c r="C331" s="260">
        <v>105.29</v>
      </c>
    </row>
    <row r="332" customHeight="1" spans="1:3">
      <c r="A332" s="261">
        <v>2160202</v>
      </c>
      <c r="B332" s="259" t="s">
        <v>67</v>
      </c>
      <c r="C332" s="262">
        <v>104.54</v>
      </c>
    </row>
    <row r="333" customHeight="1" spans="1:3">
      <c r="A333" s="261">
        <v>2160250</v>
      </c>
      <c r="B333" s="259" t="s">
        <v>318</v>
      </c>
      <c r="C333" s="262">
        <v>0.75</v>
      </c>
    </row>
    <row r="334" customHeight="1" spans="1:3">
      <c r="A334" s="258">
        <v>21699</v>
      </c>
      <c r="B334" s="153" t="s">
        <v>319</v>
      </c>
      <c r="C334" s="266">
        <v>23</v>
      </c>
    </row>
    <row r="335" customHeight="1" spans="1:3">
      <c r="A335" s="261">
        <v>2160299</v>
      </c>
      <c r="B335" s="153" t="s">
        <v>320</v>
      </c>
      <c r="C335" s="267">
        <v>23</v>
      </c>
    </row>
    <row r="336" customHeight="1" spans="1:3">
      <c r="A336" s="255">
        <v>217</v>
      </c>
      <c r="B336" s="151" t="s">
        <v>45</v>
      </c>
      <c r="C336" s="268">
        <v>30</v>
      </c>
    </row>
    <row r="337" customHeight="1" spans="1:3">
      <c r="A337" s="258">
        <v>21799</v>
      </c>
      <c r="B337" s="259" t="s">
        <v>321</v>
      </c>
      <c r="C337" s="266">
        <v>30</v>
      </c>
    </row>
    <row r="338" customHeight="1" spans="1:3">
      <c r="A338" s="261">
        <v>2179999</v>
      </c>
      <c r="B338" s="259" t="s">
        <v>322</v>
      </c>
      <c r="C338" s="267">
        <v>30</v>
      </c>
    </row>
    <row r="339" customHeight="1" spans="1:3">
      <c r="A339" s="255">
        <v>220</v>
      </c>
      <c r="B339" s="256" t="s">
        <v>323</v>
      </c>
      <c r="C339" s="257">
        <v>3101.89</v>
      </c>
    </row>
    <row r="340" customHeight="1" spans="1:3">
      <c r="A340" s="258">
        <v>22001</v>
      </c>
      <c r="B340" s="259" t="s">
        <v>324</v>
      </c>
      <c r="C340" s="266">
        <v>3093.39</v>
      </c>
    </row>
    <row r="341" customHeight="1" spans="1:3">
      <c r="A341" s="261">
        <v>2200101</v>
      </c>
      <c r="B341" s="259" t="s">
        <v>66</v>
      </c>
      <c r="C341" s="262">
        <v>3058.39</v>
      </c>
    </row>
    <row r="342" customHeight="1" spans="1:3">
      <c r="A342" s="261">
        <v>2200102</v>
      </c>
      <c r="B342" s="259" t="s">
        <v>67</v>
      </c>
      <c r="C342" s="262">
        <v>35</v>
      </c>
    </row>
    <row r="343" customHeight="1" spans="1:3">
      <c r="A343" s="258">
        <v>22005</v>
      </c>
      <c r="B343" s="259" t="s">
        <v>325</v>
      </c>
      <c r="C343" s="260">
        <v>8.5</v>
      </c>
    </row>
    <row r="344" customHeight="1" spans="1:3">
      <c r="A344" s="261">
        <v>2200111</v>
      </c>
      <c r="B344" s="259" t="s">
        <v>326</v>
      </c>
      <c r="C344" s="262">
        <v>8.5</v>
      </c>
    </row>
    <row r="345" customHeight="1" spans="1:3">
      <c r="A345" s="255">
        <v>221</v>
      </c>
      <c r="B345" s="256" t="s">
        <v>327</v>
      </c>
      <c r="C345" s="257">
        <v>6494.0804</v>
      </c>
    </row>
    <row r="346" customHeight="1" spans="1:3">
      <c r="A346" s="258">
        <v>22101</v>
      </c>
      <c r="B346" s="259" t="s">
        <v>328</v>
      </c>
      <c r="C346" s="260">
        <v>2623.4</v>
      </c>
    </row>
    <row r="347" customHeight="1" spans="1:3">
      <c r="A347" s="261">
        <v>2210105</v>
      </c>
      <c r="B347" s="259" t="s">
        <v>329</v>
      </c>
      <c r="C347" s="262">
        <v>19.4</v>
      </c>
    </row>
    <row r="348" customHeight="1" spans="1:3">
      <c r="A348" s="261">
        <v>2210108</v>
      </c>
      <c r="B348" s="259" t="s">
        <v>330</v>
      </c>
      <c r="C348" s="262">
        <v>2604</v>
      </c>
    </row>
    <row r="349" customHeight="1" spans="1:3">
      <c r="A349" s="258">
        <v>22102</v>
      </c>
      <c r="B349" s="259" t="s">
        <v>331</v>
      </c>
      <c r="C349" s="266">
        <v>3831.84</v>
      </c>
    </row>
    <row r="350" customHeight="1" spans="1:3">
      <c r="A350" s="261">
        <v>2210201</v>
      </c>
      <c r="B350" s="259" t="s">
        <v>332</v>
      </c>
      <c r="C350" s="262">
        <v>3831.84</v>
      </c>
    </row>
    <row r="351" customHeight="1" spans="1:3">
      <c r="A351" s="255">
        <v>222</v>
      </c>
      <c r="B351" s="151" t="s">
        <v>333</v>
      </c>
      <c r="C351" s="257">
        <v>2</v>
      </c>
    </row>
    <row r="352" customHeight="1" spans="1:3">
      <c r="A352" s="258">
        <v>22201</v>
      </c>
      <c r="B352" s="259" t="s">
        <v>334</v>
      </c>
      <c r="C352" s="260">
        <v>2</v>
      </c>
    </row>
    <row r="353" customHeight="1" spans="1:3">
      <c r="A353" s="261">
        <v>2220102</v>
      </c>
      <c r="B353" s="259" t="s">
        <v>67</v>
      </c>
      <c r="C353" s="262">
        <v>2</v>
      </c>
    </row>
    <row r="354" customHeight="1" spans="1:3">
      <c r="A354" s="255">
        <v>224</v>
      </c>
      <c r="B354" s="256" t="s">
        <v>335</v>
      </c>
      <c r="C354" s="257">
        <v>6988.8</v>
      </c>
    </row>
    <row r="355" customHeight="1" spans="1:3">
      <c r="A355" s="258">
        <v>22401</v>
      </c>
      <c r="B355" s="259" t="s">
        <v>336</v>
      </c>
      <c r="C355" s="260">
        <v>661.05</v>
      </c>
    </row>
    <row r="356" customHeight="1" spans="1:3">
      <c r="A356" s="261">
        <v>2240101</v>
      </c>
      <c r="B356" s="259" t="s">
        <v>66</v>
      </c>
      <c r="C356" s="262">
        <v>501.49</v>
      </c>
    </row>
    <row r="357" customHeight="1" spans="1:3">
      <c r="A357" s="261">
        <v>2240102</v>
      </c>
      <c r="B357" s="259" t="s">
        <v>67</v>
      </c>
      <c r="C357" s="262">
        <v>72.73</v>
      </c>
    </row>
    <row r="358" customHeight="1" spans="1:3">
      <c r="A358" s="261">
        <v>2240104</v>
      </c>
      <c r="B358" s="259" t="s">
        <v>337</v>
      </c>
      <c r="C358" s="262">
        <v>1</v>
      </c>
    </row>
    <row r="359" customHeight="1" spans="1:3">
      <c r="A359" s="261">
        <v>2240106</v>
      </c>
      <c r="B359" s="259" t="s">
        <v>338</v>
      </c>
      <c r="C359" s="262">
        <v>50.44</v>
      </c>
    </row>
    <row r="360" customHeight="1" spans="1:3">
      <c r="A360" s="261">
        <v>2240108</v>
      </c>
      <c r="B360" s="259" t="s">
        <v>339</v>
      </c>
      <c r="C360" s="262">
        <v>9.09</v>
      </c>
    </row>
    <row r="361" customHeight="1" spans="1:3">
      <c r="A361" s="261">
        <v>2240109</v>
      </c>
      <c r="B361" s="259" t="s">
        <v>340</v>
      </c>
      <c r="C361" s="262">
        <v>26.3</v>
      </c>
    </row>
    <row r="362" customHeight="1" spans="1:3">
      <c r="A362" s="258">
        <v>22402</v>
      </c>
      <c r="B362" s="259" t="s">
        <v>341</v>
      </c>
      <c r="C362" s="260">
        <v>2236.56</v>
      </c>
    </row>
    <row r="363" customHeight="1" spans="1:3">
      <c r="A363" s="261">
        <v>2240204</v>
      </c>
      <c r="B363" s="259" t="s">
        <v>342</v>
      </c>
      <c r="C363" s="262">
        <v>2236.56</v>
      </c>
    </row>
    <row r="364" customHeight="1" spans="1:3">
      <c r="A364" s="258">
        <v>22404</v>
      </c>
      <c r="B364" s="259" t="s">
        <v>343</v>
      </c>
      <c r="C364" s="260">
        <v>37</v>
      </c>
    </row>
    <row r="365" customHeight="1" spans="1:3">
      <c r="A365" s="261">
        <v>2240404</v>
      </c>
      <c r="B365" s="259" t="s">
        <v>344</v>
      </c>
      <c r="C365" s="262">
        <v>37</v>
      </c>
    </row>
    <row r="366" customHeight="1" spans="1:3">
      <c r="A366" s="258">
        <v>22405</v>
      </c>
      <c r="B366" s="259" t="s">
        <v>345</v>
      </c>
      <c r="C366" s="260">
        <v>6.75</v>
      </c>
    </row>
    <row r="367" customHeight="1" spans="1:3">
      <c r="A367" s="261">
        <v>2240504</v>
      </c>
      <c r="B367" s="259" t="s">
        <v>346</v>
      </c>
      <c r="C367" s="267">
        <v>6.75</v>
      </c>
    </row>
    <row r="368" customHeight="1" spans="1:3">
      <c r="A368" s="258">
        <v>22407</v>
      </c>
      <c r="B368" s="259" t="s">
        <v>347</v>
      </c>
      <c r="C368" s="260">
        <v>4047.44</v>
      </c>
    </row>
    <row r="369" customHeight="1" spans="1:3">
      <c r="A369" s="261">
        <v>2240703</v>
      </c>
      <c r="B369" s="259" t="s">
        <v>348</v>
      </c>
      <c r="C369" s="262">
        <v>73.14</v>
      </c>
    </row>
    <row r="370" customHeight="1" spans="1:3">
      <c r="A370" s="261">
        <v>2240704</v>
      </c>
      <c r="B370" s="259" t="s">
        <v>349</v>
      </c>
      <c r="C370" s="262">
        <v>3956</v>
      </c>
    </row>
    <row r="371" customHeight="1" spans="1:3">
      <c r="A371" s="261">
        <v>2240799</v>
      </c>
      <c r="B371" s="259" t="s">
        <v>350</v>
      </c>
      <c r="C371" s="262">
        <v>18.3</v>
      </c>
    </row>
    <row r="372" customHeight="1" spans="1:3">
      <c r="A372" s="255">
        <v>229</v>
      </c>
      <c r="B372" s="256" t="s">
        <v>51</v>
      </c>
      <c r="C372" s="257">
        <v>2920</v>
      </c>
    </row>
    <row r="373" customHeight="1" spans="1:3">
      <c r="A373" s="258">
        <v>22902</v>
      </c>
      <c r="B373" s="269" t="s">
        <v>351</v>
      </c>
      <c r="C373" s="260">
        <v>2920</v>
      </c>
    </row>
    <row r="374" customHeight="1" spans="1:3">
      <c r="A374" s="261">
        <v>2290201</v>
      </c>
      <c r="B374" s="259" t="s">
        <v>352</v>
      </c>
      <c r="C374" s="262">
        <v>2920</v>
      </c>
    </row>
    <row r="375" customHeight="1" spans="1:3">
      <c r="A375" s="255">
        <v>232</v>
      </c>
      <c r="B375" s="256" t="s">
        <v>353</v>
      </c>
      <c r="C375" s="257">
        <v>3180</v>
      </c>
    </row>
    <row r="376" customHeight="1" spans="1:3">
      <c r="A376" s="258">
        <v>23203</v>
      </c>
      <c r="B376" s="259" t="s">
        <v>354</v>
      </c>
      <c r="C376" s="260">
        <v>3180</v>
      </c>
    </row>
    <row r="377" customHeight="1" spans="1:3">
      <c r="A377" s="261">
        <v>2320301</v>
      </c>
      <c r="B377" s="259" t="s">
        <v>355</v>
      </c>
      <c r="C377" s="262">
        <v>3050</v>
      </c>
    </row>
    <row r="378" customHeight="1" spans="1:3">
      <c r="A378" s="261">
        <v>2320303</v>
      </c>
      <c r="B378" s="259" t="s">
        <v>356</v>
      </c>
      <c r="C378" s="262">
        <v>130</v>
      </c>
    </row>
    <row r="379" customHeight="1" spans="1:3">
      <c r="A379" s="255">
        <v>233</v>
      </c>
      <c r="B379" s="256" t="s">
        <v>53</v>
      </c>
      <c r="C379" s="257">
        <v>30</v>
      </c>
    </row>
    <row r="380" customHeight="1" spans="1:3">
      <c r="A380" s="258">
        <v>23303</v>
      </c>
      <c r="B380" s="259" t="s">
        <v>357</v>
      </c>
      <c r="C380" s="266">
        <v>30</v>
      </c>
    </row>
    <row r="381" customHeight="1" spans="1:3">
      <c r="A381" s="261">
        <v>2330301</v>
      </c>
      <c r="B381" s="259" t="s">
        <v>358</v>
      </c>
      <c r="C381" s="262">
        <v>30</v>
      </c>
    </row>
    <row r="382" customHeight="1" spans="1:3">
      <c r="A382" s="270" t="s">
        <v>29</v>
      </c>
      <c r="B382" s="271"/>
      <c r="C382" s="272">
        <v>250704</v>
      </c>
    </row>
  </sheetData>
  <mergeCells count="2">
    <mergeCell ref="A2:C2"/>
    <mergeCell ref="A382:B382"/>
  </mergeCells>
  <printOptions horizontalCentered="1"/>
  <pageMargins left="0.904166666666667" right="0.590277777777778" top="0.707638888888889" bottom="0.707638888888889" header="0.511805555555556" footer="0.511805555555556"/>
  <pageSetup paperSize="9" scale="95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 tint="-0.149906918546098"/>
  </sheetPr>
  <dimension ref="A1:C32"/>
  <sheetViews>
    <sheetView topLeftCell="A4" workbookViewId="0">
      <selection activeCell="A4" sqref="A4:C32"/>
    </sheetView>
  </sheetViews>
  <sheetFormatPr defaultColWidth="9" defaultRowHeight="21.95" customHeight="1" outlineLevelCol="2"/>
  <cols>
    <col min="1" max="1" width="10.5" style="22" customWidth="1"/>
    <col min="2" max="2" width="48" style="22" customWidth="1"/>
    <col min="3" max="3" width="23.125" style="86" customWidth="1"/>
    <col min="4" max="16384" width="9" style="22"/>
  </cols>
  <sheetData>
    <row r="1" ht="15" customHeight="1" spans="1:1">
      <c r="A1" s="19" t="s">
        <v>359</v>
      </c>
    </row>
    <row r="2" ht="18.75" customHeight="1" spans="1:3">
      <c r="A2" s="89" t="s">
        <v>360</v>
      </c>
      <c r="B2" s="89"/>
      <c r="C2" s="89"/>
    </row>
    <row r="3" s="19" customFormat="1" ht="15" customHeight="1" spans="3:3">
      <c r="C3" s="235" t="s">
        <v>2</v>
      </c>
    </row>
    <row r="4" s="21" customFormat="1" customHeight="1" spans="1:3">
      <c r="A4" s="92" t="s">
        <v>63</v>
      </c>
      <c r="B4" s="92" t="s">
        <v>64</v>
      </c>
      <c r="C4" s="93" t="s">
        <v>4</v>
      </c>
    </row>
    <row r="5" s="234" customFormat="1" customHeight="1" spans="1:3">
      <c r="A5" s="236">
        <v>301</v>
      </c>
      <c r="B5" s="236" t="s">
        <v>361</v>
      </c>
      <c r="C5" s="237">
        <f>SUM(C6:C16)</f>
        <v>85136.03</v>
      </c>
    </row>
    <row r="6" s="88" customFormat="1" customHeight="1" spans="1:3">
      <c r="A6" s="238">
        <v>30101</v>
      </c>
      <c r="B6" s="239" t="s">
        <v>362</v>
      </c>
      <c r="C6" s="240">
        <v>24459.97</v>
      </c>
    </row>
    <row r="7" s="19" customFormat="1" customHeight="1" spans="1:3">
      <c r="A7" s="241">
        <v>30102</v>
      </c>
      <c r="B7" s="18" t="s">
        <v>363</v>
      </c>
      <c r="C7" s="242">
        <v>8537.93</v>
      </c>
    </row>
    <row r="8" s="19" customFormat="1" customHeight="1" spans="1:3">
      <c r="A8" s="241">
        <v>30103</v>
      </c>
      <c r="B8" s="18" t="s">
        <v>364</v>
      </c>
      <c r="C8" s="243">
        <v>1551.7</v>
      </c>
    </row>
    <row r="9" s="19" customFormat="1" customHeight="1" spans="1:3">
      <c r="A9" s="241">
        <v>30107</v>
      </c>
      <c r="B9" s="18" t="s">
        <v>365</v>
      </c>
      <c r="C9" s="243">
        <v>12547.27</v>
      </c>
    </row>
    <row r="10" s="19" customFormat="1" customHeight="1" spans="1:3">
      <c r="A10" s="241">
        <v>30108</v>
      </c>
      <c r="B10" s="18" t="s">
        <v>366</v>
      </c>
      <c r="C10" s="243">
        <v>6306.32</v>
      </c>
    </row>
    <row r="11" s="19" customFormat="1" customHeight="1" spans="1:3">
      <c r="A11" s="241">
        <v>30109</v>
      </c>
      <c r="B11" s="18" t="s">
        <v>367</v>
      </c>
      <c r="C11" s="243"/>
    </row>
    <row r="12" s="19" customFormat="1" customHeight="1" spans="1:3">
      <c r="A12" s="241">
        <v>30110</v>
      </c>
      <c r="B12" s="18" t="s">
        <v>368</v>
      </c>
      <c r="C12" s="243">
        <v>2431.25</v>
      </c>
    </row>
    <row r="13" s="19" customFormat="1" customHeight="1" spans="1:3">
      <c r="A13" s="241">
        <v>30111</v>
      </c>
      <c r="B13" s="18" t="s">
        <v>369</v>
      </c>
      <c r="C13" s="243">
        <v>760.4</v>
      </c>
    </row>
    <row r="14" s="19" customFormat="1" customHeight="1" spans="1:3">
      <c r="A14" s="241">
        <v>30112</v>
      </c>
      <c r="B14" s="18" t="s">
        <v>370</v>
      </c>
      <c r="C14" s="243">
        <v>409.83</v>
      </c>
    </row>
    <row r="15" s="19" customFormat="1" customHeight="1" spans="1:3">
      <c r="A15" s="241">
        <v>30113</v>
      </c>
      <c r="B15" s="18" t="s">
        <v>371</v>
      </c>
      <c r="C15" s="243">
        <v>3910.45</v>
      </c>
    </row>
    <row r="16" s="19" customFormat="1" customHeight="1" spans="1:3">
      <c r="A16" s="241">
        <v>30199</v>
      </c>
      <c r="B16" s="18" t="s">
        <v>372</v>
      </c>
      <c r="C16" s="243">
        <v>24220.91</v>
      </c>
    </row>
    <row r="17" s="19" customFormat="1" customHeight="1" spans="1:3">
      <c r="A17" s="236">
        <v>302</v>
      </c>
      <c r="B17" s="236" t="s">
        <v>373</v>
      </c>
      <c r="C17" s="237">
        <f>SUM(C18:C28)</f>
        <v>11636.95</v>
      </c>
    </row>
    <row r="18" s="19" customFormat="1" customHeight="1" spans="1:3">
      <c r="A18" s="238">
        <v>30201</v>
      </c>
      <c r="B18" s="239" t="s">
        <v>374</v>
      </c>
      <c r="C18" s="243">
        <v>1729.47</v>
      </c>
    </row>
    <row r="19" s="19" customFormat="1" customHeight="1" spans="1:3">
      <c r="A19" s="241">
        <v>30207</v>
      </c>
      <c r="B19" s="18" t="s">
        <v>375</v>
      </c>
      <c r="C19" s="243">
        <v>22.04</v>
      </c>
    </row>
    <row r="20" s="19" customFormat="1" customHeight="1" spans="1:3">
      <c r="A20" s="241">
        <v>30208</v>
      </c>
      <c r="B20" s="18" t="s">
        <v>376</v>
      </c>
      <c r="C20" s="243">
        <v>335.66</v>
      </c>
    </row>
    <row r="21" s="19" customFormat="1" customHeight="1" spans="1:3">
      <c r="A21" s="241">
        <v>30211</v>
      </c>
      <c r="B21" s="18" t="s">
        <v>377</v>
      </c>
      <c r="C21" s="243">
        <v>299.59</v>
      </c>
    </row>
    <row r="22" s="19" customFormat="1" customHeight="1" spans="1:3">
      <c r="A22" s="241">
        <v>30217</v>
      </c>
      <c r="B22" s="18" t="s">
        <v>378</v>
      </c>
      <c r="C22" s="243">
        <v>210.06</v>
      </c>
    </row>
    <row r="23" s="19" customFormat="1" customHeight="1" spans="1:3">
      <c r="A23" s="241">
        <v>30226</v>
      </c>
      <c r="B23" s="18" t="s">
        <v>379</v>
      </c>
      <c r="C23" s="243">
        <v>5960.87</v>
      </c>
    </row>
    <row r="24" s="19" customFormat="1" customHeight="1" spans="1:3">
      <c r="A24" s="241">
        <v>30228</v>
      </c>
      <c r="B24" s="18" t="s">
        <v>380</v>
      </c>
      <c r="C24" s="243">
        <v>642.94</v>
      </c>
    </row>
    <row r="25" s="19" customFormat="1" customHeight="1" spans="1:3">
      <c r="A25" s="241">
        <v>30229</v>
      </c>
      <c r="B25" s="18" t="s">
        <v>381</v>
      </c>
      <c r="C25" s="243">
        <v>1134.26</v>
      </c>
    </row>
    <row r="26" s="19" customFormat="1" customHeight="1" spans="1:3">
      <c r="A26" s="241">
        <v>30231</v>
      </c>
      <c r="B26" s="18" t="s">
        <v>382</v>
      </c>
      <c r="C26" s="243">
        <v>484.55</v>
      </c>
    </row>
    <row r="27" s="19" customFormat="1" customHeight="1" spans="1:3">
      <c r="A27" s="241">
        <v>30239</v>
      </c>
      <c r="B27" s="18" t="s">
        <v>383</v>
      </c>
      <c r="C27" s="243">
        <v>715.68</v>
      </c>
    </row>
    <row r="28" s="19" customFormat="1" customHeight="1" spans="1:3">
      <c r="A28" s="241">
        <v>30299</v>
      </c>
      <c r="B28" s="18" t="s">
        <v>384</v>
      </c>
      <c r="C28" s="243">
        <v>101.83</v>
      </c>
    </row>
    <row r="29" s="19" customFormat="1" customHeight="1" spans="1:3">
      <c r="A29" s="236" t="s">
        <v>385</v>
      </c>
      <c r="B29" s="236" t="s">
        <v>386</v>
      </c>
      <c r="C29" s="237">
        <f>SUM(C30:C31)</f>
        <v>607.42</v>
      </c>
    </row>
    <row r="30" s="19" customFormat="1" customHeight="1" spans="1:3">
      <c r="A30" s="241">
        <v>30301</v>
      </c>
      <c r="B30" s="18" t="s">
        <v>387</v>
      </c>
      <c r="C30" s="243">
        <v>189.03</v>
      </c>
    </row>
    <row r="31" s="19" customFormat="1" customHeight="1" spans="1:3">
      <c r="A31" s="241">
        <v>30305</v>
      </c>
      <c r="B31" s="18" t="s">
        <v>388</v>
      </c>
      <c r="C31" s="243">
        <v>418.39</v>
      </c>
    </row>
    <row r="32" s="21" customFormat="1" customHeight="1" spans="1:3">
      <c r="A32" s="244" t="s">
        <v>60</v>
      </c>
      <c r="B32" s="245"/>
      <c r="C32" s="237">
        <f>C5+C17+C29</f>
        <v>97380.4</v>
      </c>
    </row>
  </sheetData>
  <mergeCells count="2">
    <mergeCell ref="A2:C2"/>
    <mergeCell ref="A32:B32"/>
  </mergeCells>
  <printOptions horizontalCentered="1"/>
  <pageMargins left="1.0625" right="0.55" top="0.984027777777778" bottom="0.984027777777778" header="0.511805555555556" footer="0.511805555555556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8"/>
  <sheetViews>
    <sheetView workbookViewId="0">
      <selection activeCell="A4" sqref="A4:D12"/>
    </sheetView>
  </sheetViews>
  <sheetFormatPr defaultColWidth="7" defaultRowHeight="15"/>
  <cols>
    <col min="1" max="4" width="20.875" style="1" customWidth="1"/>
    <col min="5" max="5" width="10.375" style="2" customWidth="1"/>
    <col min="6" max="6" width="9.625" style="61" customWidth="1"/>
    <col min="7" max="7" width="8.125" style="61" customWidth="1"/>
    <col min="8" max="8" width="9.625" style="162" customWidth="1"/>
    <col min="9" max="9" width="17.5" style="162" customWidth="1"/>
    <col min="10" max="10" width="12.5" style="163" customWidth="1"/>
    <col min="11" max="11" width="7" style="164" customWidth="1"/>
    <col min="12" max="13" width="7" style="61" customWidth="1"/>
    <col min="14" max="14" width="13.875" style="61" customWidth="1"/>
    <col min="15" max="15" width="7.875" style="61" customWidth="1"/>
    <col min="16" max="16" width="9.5" style="61" customWidth="1"/>
    <col min="17" max="17" width="6.875" style="61" customWidth="1"/>
    <col min="18" max="18" width="9" style="61" customWidth="1"/>
    <col min="19" max="19" width="5.875" style="61" customWidth="1"/>
    <col min="20" max="20" width="5.25" style="61" customWidth="1"/>
    <col min="21" max="21" width="6.5" style="61" customWidth="1"/>
    <col min="22" max="23" width="7" style="61" customWidth="1"/>
    <col min="24" max="24" width="10.625" style="61" customWidth="1"/>
    <col min="25" max="25" width="7.5" style="61" customWidth="1"/>
    <col min="26" max="26" width="7.75" style="61" customWidth="1"/>
    <col min="27" max="16384" width="7" style="61"/>
  </cols>
  <sheetData>
    <row r="1" ht="21.75" customHeight="1" spans="1:4">
      <c r="A1" s="5" t="s">
        <v>389</v>
      </c>
      <c r="B1" s="5"/>
      <c r="C1" s="5"/>
      <c r="D1" s="5"/>
    </row>
    <row r="2" ht="51.75" customHeight="1" spans="1:10">
      <c r="A2" s="62" t="s">
        <v>390</v>
      </c>
      <c r="B2" s="63"/>
      <c r="C2" s="63"/>
      <c r="D2" s="63"/>
      <c r="H2" s="61"/>
      <c r="I2" s="61"/>
      <c r="J2" s="61"/>
    </row>
    <row r="3" ht="14.25" spans="1:10">
      <c r="A3" s="64"/>
      <c r="B3" s="64"/>
      <c r="C3" s="64"/>
      <c r="D3" s="65" t="s">
        <v>2</v>
      </c>
      <c r="H3" s="61"/>
      <c r="I3" s="61"/>
      <c r="J3" s="61"/>
    </row>
    <row r="4" s="60" customFormat="1" ht="39.75" customHeight="1" spans="1:16">
      <c r="A4" s="7" t="s">
        <v>391</v>
      </c>
      <c r="B4" s="7" t="s">
        <v>55</v>
      </c>
      <c r="C4" s="7" t="s">
        <v>57</v>
      </c>
      <c r="D4" s="7" t="s">
        <v>58</v>
      </c>
      <c r="E4" s="220"/>
      <c r="H4" s="221"/>
      <c r="I4" s="221"/>
      <c r="J4" s="221"/>
      <c r="K4" s="228"/>
      <c r="N4" s="221"/>
      <c r="O4" s="229"/>
      <c r="P4" s="221"/>
    </row>
    <row r="5" ht="39.75" customHeight="1" spans="1:24">
      <c r="A5" s="66" t="s">
        <v>392</v>
      </c>
      <c r="B5" s="222">
        <v>16088</v>
      </c>
      <c r="C5" s="222">
        <v>157258</v>
      </c>
      <c r="D5" s="222">
        <v>1991</v>
      </c>
      <c r="E5" s="223"/>
      <c r="F5" s="224"/>
      <c r="L5" s="177"/>
      <c r="M5" s="177"/>
      <c r="N5" s="162"/>
      <c r="O5" s="162"/>
      <c r="P5" s="163"/>
      <c r="Q5" s="164"/>
      <c r="R5" s="177"/>
      <c r="V5" s="231"/>
      <c r="W5" s="231"/>
      <c r="X5" s="232"/>
    </row>
    <row r="6" ht="39.75" customHeight="1" spans="1:24">
      <c r="A6" s="225"/>
      <c r="B6" s="226"/>
      <c r="C6" s="226"/>
      <c r="D6" s="226"/>
      <c r="E6" s="223"/>
      <c r="F6" s="224"/>
      <c r="L6" s="177"/>
      <c r="M6" s="177"/>
      <c r="N6" s="162"/>
      <c r="O6" s="162"/>
      <c r="P6" s="163"/>
      <c r="Q6" s="164"/>
      <c r="R6" s="177"/>
      <c r="V6" s="231"/>
      <c r="W6" s="231"/>
      <c r="X6" s="232"/>
    </row>
    <row r="7" ht="39.75" customHeight="1" spans="1:24">
      <c r="A7" s="66"/>
      <c r="B7" s="67"/>
      <c r="C7" s="67"/>
      <c r="D7" s="67"/>
      <c r="E7" s="223"/>
      <c r="F7" s="224"/>
      <c r="L7" s="177"/>
      <c r="M7" s="177"/>
      <c r="N7" s="162"/>
      <c r="O7" s="162"/>
      <c r="P7" s="163"/>
      <c r="Q7" s="164"/>
      <c r="R7" s="177"/>
      <c r="V7" s="231"/>
      <c r="W7" s="231"/>
      <c r="X7" s="232"/>
    </row>
    <row r="8" ht="39.75" customHeight="1" spans="1:24">
      <c r="A8" s="66"/>
      <c r="B8" s="67"/>
      <c r="C8" s="67"/>
      <c r="D8" s="67"/>
      <c r="E8" s="223"/>
      <c r="F8" s="224"/>
      <c r="L8" s="177"/>
      <c r="M8" s="177"/>
      <c r="N8" s="162"/>
      <c r="O8" s="162"/>
      <c r="P8" s="163"/>
      <c r="Q8" s="164"/>
      <c r="R8" s="177"/>
      <c r="V8" s="231"/>
      <c r="W8" s="231"/>
      <c r="X8" s="232"/>
    </row>
    <row r="9" ht="39.75" customHeight="1" spans="1:24">
      <c r="A9" s="66"/>
      <c r="B9" s="67"/>
      <c r="C9" s="67"/>
      <c r="D9" s="67"/>
      <c r="E9" s="223"/>
      <c r="F9" s="224"/>
      <c r="L9" s="177"/>
      <c r="M9" s="177"/>
      <c r="N9" s="162"/>
      <c r="O9" s="162"/>
      <c r="P9" s="163"/>
      <c r="Q9" s="164"/>
      <c r="R9" s="177"/>
      <c r="V9" s="231"/>
      <c r="W9" s="231"/>
      <c r="X9" s="232"/>
    </row>
    <row r="10" ht="39.75" customHeight="1" spans="1:24">
      <c r="A10" s="66"/>
      <c r="B10" s="67"/>
      <c r="C10" s="67"/>
      <c r="D10" s="67"/>
      <c r="E10" s="223"/>
      <c r="F10" s="224"/>
      <c r="L10" s="177"/>
      <c r="M10" s="177"/>
      <c r="N10" s="162"/>
      <c r="O10" s="162"/>
      <c r="P10" s="163"/>
      <c r="Q10" s="164"/>
      <c r="R10" s="177"/>
      <c r="V10" s="231"/>
      <c r="W10" s="231"/>
      <c r="X10" s="232"/>
    </row>
    <row r="11" ht="39.75" customHeight="1" spans="1:24">
      <c r="A11" s="66"/>
      <c r="B11" s="68"/>
      <c r="C11" s="68"/>
      <c r="D11" s="68"/>
      <c r="E11" s="223"/>
      <c r="F11" s="177"/>
      <c r="L11" s="177"/>
      <c r="M11" s="177"/>
      <c r="N11" s="162"/>
      <c r="O11" s="162"/>
      <c r="P11" s="163"/>
      <c r="Q11" s="164"/>
      <c r="R11" s="177"/>
      <c r="V11" s="231"/>
      <c r="W11" s="231"/>
      <c r="X11" s="232"/>
    </row>
    <row r="12" ht="39.75" customHeight="1" spans="1:25">
      <c r="A12" s="7" t="s">
        <v>393</v>
      </c>
      <c r="B12" s="222">
        <f>SUM(B5:B11)</f>
        <v>16088</v>
      </c>
      <c r="C12" s="222">
        <f>SUM(C5:C11)</f>
        <v>157258</v>
      </c>
      <c r="D12" s="222">
        <f>SUM(D5:D11)</f>
        <v>1991</v>
      </c>
      <c r="H12" s="227"/>
      <c r="I12" s="227"/>
      <c r="J12" s="227"/>
      <c r="N12" s="227"/>
      <c r="O12" s="230"/>
      <c r="P12" s="227"/>
      <c r="X12" s="233"/>
      <c r="Y12" s="233"/>
    </row>
    <row r="13" ht="19.5" customHeight="1" spans="18:24">
      <c r="R13" s="177"/>
      <c r="V13" s="231"/>
      <c r="W13" s="231"/>
      <c r="X13" s="232"/>
    </row>
    <row r="14" ht="19.5" customHeight="1" spans="18:24">
      <c r="R14" s="177"/>
      <c r="V14" s="231"/>
      <c r="W14" s="231"/>
      <c r="X14" s="232"/>
    </row>
    <row r="15" ht="19.5" customHeight="1" spans="18:24">
      <c r="R15" s="177"/>
      <c r="V15" s="231"/>
      <c r="W15" s="231"/>
      <c r="X15" s="232"/>
    </row>
    <row r="16" ht="19.5" customHeight="1" spans="18:18">
      <c r="R16" s="177"/>
    </row>
    <row r="17" s="61" customFormat="1" ht="19.5" customHeight="1" spans="18:18">
      <c r="R17" s="177"/>
    </row>
    <row r="18" s="61" customFormat="1" ht="19.5" customHeight="1" spans="18:18">
      <c r="R18" s="177"/>
    </row>
    <row r="19" s="61" customFormat="1" ht="19.5" customHeight="1" spans="18:18">
      <c r="R19" s="177"/>
    </row>
    <row r="20" s="61" customFormat="1" ht="19.5" customHeight="1" spans="18:18">
      <c r="R20" s="177"/>
    </row>
    <row r="21" s="61" customFormat="1" ht="19.5" customHeight="1" spans="18:18">
      <c r="R21" s="177"/>
    </row>
    <row r="22" s="61" customFormat="1" ht="19.5" customHeight="1" spans="18:18">
      <c r="R22" s="177"/>
    </row>
    <row r="23" s="61" customFormat="1" ht="19.5" customHeight="1" spans="18:18">
      <c r="R23" s="177"/>
    </row>
    <row r="24" s="61" customFormat="1" ht="19.5" customHeight="1" spans="18:18">
      <c r="R24" s="177"/>
    </row>
    <row r="25" s="61" customFormat="1" ht="19.5" customHeight="1" spans="18:18">
      <c r="R25" s="177"/>
    </row>
    <row r="26" s="61" customFormat="1" ht="19.5" customHeight="1" spans="18:18">
      <c r="R26" s="177"/>
    </row>
    <row r="27" s="61" customFormat="1" ht="19.5" customHeight="1" spans="18:18">
      <c r="R27" s="177"/>
    </row>
    <row r="28" s="61" customFormat="1" ht="19.5" customHeight="1" spans="18:18">
      <c r="R28" s="177"/>
    </row>
  </sheetData>
  <mergeCells count="1">
    <mergeCell ref="A2:D2"/>
  </mergeCells>
  <printOptions horizontalCentered="1"/>
  <pageMargins left="0.747916666666667" right="0.747916666666667" top="0.984027777777778" bottom="0.984027777777778" header="0.511805555555556" footer="0.511805555555556"/>
  <pageSetup paperSize="9" scale="95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4"/>
  <sheetViews>
    <sheetView workbookViewId="0">
      <selection activeCell="A4" sqref="A4:C17"/>
    </sheetView>
  </sheetViews>
  <sheetFormatPr defaultColWidth="7.875" defaultRowHeight="27" customHeight="1" outlineLevelCol="3"/>
  <cols>
    <col min="1" max="1" width="54.125" style="188" customWidth="1"/>
    <col min="2" max="2" width="19.625" style="189" customWidth="1"/>
    <col min="3" max="3" width="12.375" style="190" customWidth="1"/>
    <col min="4" max="4" width="8" style="191" customWidth="1"/>
    <col min="5" max="5" width="7.875" style="191" customWidth="1"/>
    <col min="6" max="6" width="6.875" style="191" customWidth="1"/>
    <col min="7" max="7" width="3.875" style="191" customWidth="1"/>
    <col min="8" max="255" width="7.875" style="191"/>
    <col min="256" max="256" width="35.75" style="191" customWidth="1"/>
    <col min="257" max="257" width="7.875" style="191" hidden="1" customWidth="1"/>
    <col min="258" max="259" width="12" style="191" customWidth="1"/>
    <col min="260" max="260" width="8" style="191" customWidth="1"/>
    <col min="261" max="261" width="7.875" style="191" customWidth="1"/>
    <col min="262" max="263" width="7.875" style="191" hidden="1" customWidth="1"/>
    <col min="264" max="511" width="7.875" style="191"/>
    <col min="512" max="512" width="35.75" style="191" customWidth="1"/>
    <col min="513" max="513" width="7.875" style="191" hidden="1" customWidth="1"/>
    <col min="514" max="515" width="12" style="191" customWidth="1"/>
    <col min="516" max="516" width="8" style="191" customWidth="1"/>
    <col min="517" max="517" width="7.875" style="191" customWidth="1"/>
    <col min="518" max="519" width="7.875" style="191" hidden="1" customWidth="1"/>
    <col min="520" max="767" width="7.875" style="191"/>
    <col min="768" max="768" width="35.75" style="191" customWidth="1"/>
    <col min="769" max="769" width="7.875" style="191" hidden="1" customWidth="1"/>
    <col min="770" max="771" width="12" style="191" customWidth="1"/>
    <col min="772" max="772" width="8" style="191" customWidth="1"/>
    <col min="773" max="773" width="7.875" style="191" customWidth="1"/>
    <col min="774" max="775" width="7.875" style="191" hidden="1" customWidth="1"/>
    <col min="776" max="1023" width="7.875" style="191"/>
    <col min="1024" max="1024" width="35.75" style="191" customWidth="1"/>
    <col min="1025" max="1025" width="7.875" style="191" hidden="1" customWidth="1"/>
    <col min="1026" max="1027" width="12" style="191" customWidth="1"/>
    <col min="1028" max="1028" width="8" style="191" customWidth="1"/>
    <col min="1029" max="1029" width="7.875" style="191" customWidth="1"/>
    <col min="1030" max="1031" width="7.875" style="191" hidden="1" customWidth="1"/>
    <col min="1032" max="1279" width="7.875" style="191"/>
    <col min="1280" max="1280" width="35.75" style="191" customWidth="1"/>
    <col min="1281" max="1281" width="7.875" style="191" hidden="1" customWidth="1"/>
    <col min="1282" max="1283" width="12" style="191" customWidth="1"/>
    <col min="1284" max="1284" width="8" style="191" customWidth="1"/>
    <col min="1285" max="1285" width="7.875" style="191" customWidth="1"/>
    <col min="1286" max="1287" width="7.875" style="191" hidden="1" customWidth="1"/>
    <col min="1288" max="1535" width="7.875" style="191"/>
    <col min="1536" max="1536" width="35.75" style="191" customWidth="1"/>
    <col min="1537" max="1537" width="7.875" style="191" hidden="1" customWidth="1"/>
    <col min="1538" max="1539" width="12" style="191" customWidth="1"/>
    <col min="1540" max="1540" width="8" style="191" customWidth="1"/>
    <col min="1541" max="1541" width="7.875" style="191" customWidth="1"/>
    <col min="1542" max="1543" width="7.875" style="191" hidden="1" customWidth="1"/>
    <col min="1544" max="1791" width="7.875" style="191"/>
    <col min="1792" max="1792" width="35.75" style="191" customWidth="1"/>
    <col min="1793" max="1793" width="7.875" style="191" hidden="1" customWidth="1"/>
    <col min="1794" max="1795" width="12" style="191" customWidth="1"/>
    <col min="1796" max="1796" width="8" style="191" customWidth="1"/>
    <col min="1797" max="1797" width="7.875" style="191" customWidth="1"/>
    <col min="1798" max="1799" width="7.875" style="191" hidden="1" customWidth="1"/>
    <col min="1800" max="2047" width="7.875" style="191"/>
    <col min="2048" max="2048" width="35.75" style="191" customWidth="1"/>
    <col min="2049" max="2049" width="7.875" style="191" hidden="1" customWidth="1"/>
    <col min="2050" max="2051" width="12" style="191" customWidth="1"/>
    <col min="2052" max="2052" width="8" style="191" customWidth="1"/>
    <col min="2053" max="2053" width="7.875" style="191" customWidth="1"/>
    <col min="2054" max="2055" width="7.875" style="191" hidden="1" customWidth="1"/>
    <col min="2056" max="2303" width="7.875" style="191"/>
    <col min="2304" max="2304" width="35.75" style="191" customWidth="1"/>
    <col min="2305" max="2305" width="7.875" style="191" hidden="1" customWidth="1"/>
    <col min="2306" max="2307" width="12" style="191" customWidth="1"/>
    <col min="2308" max="2308" width="8" style="191" customWidth="1"/>
    <col min="2309" max="2309" width="7.875" style="191" customWidth="1"/>
    <col min="2310" max="2311" width="7.875" style="191" hidden="1" customWidth="1"/>
    <col min="2312" max="2559" width="7.875" style="191"/>
    <col min="2560" max="2560" width="35.75" style="191" customWidth="1"/>
    <col min="2561" max="2561" width="7.875" style="191" hidden="1" customWidth="1"/>
    <col min="2562" max="2563" width="12" style="191" customWidth="1"/>
    <col min="2564" max="2564" width="8" style="191" customWidth="1"/>
    <col min="2565" max="2565" width="7.875" style="191" customWidth="1"/>
    <col min="2566" max="2567" width="7.875" style="191" hidden="1" customWidth="1"/>
    <col min="2568" max="2815" width="7.875" style="191"/>
    <col min="2816" max="2816" width="35.75" style="191" customWidth="1"/>
    <col min="2817" max="2817" width="7.875" style="191" hidden="1" customWidth="1"/>
    <col min="2818" max="2819" width="12" style="191" customWidth="1"/>
    <col min="2820" max="2820" width="8" style="191" customWidth="1"/>
    <col min="2821" max="2821" width="7.875" style="191" customWidth="1"/>
    <col min="2822" max="2823" width="7.875" style="191" hidden="1" customWidth="1"/>
    <col min="2824" max="3071" width="7.875" style="191"/>
    <col min="3072" max="3072" width="35.75" style="191" customWidth="1"/>
    <col min="3073" max="3073" width="7.875" style="191" hidden="1" customWidth="1"/>
    <col min="3074" max="3075" width="12" style="191" customWidth="1"/>
    <col min="3076" max="3076" width="8" style="191" customWidth="1"/>
    <col min="3077" max="3077" width="7.875" style="191" customWidth="1"/>
    <col min="3078" max="3079" width="7.875" style="191" hidden="1" customWidth="1"/>
    <col min="3080" max="3327" width="7.875" style="191"/>
    <col min="3328" max="3328" width="35.75" style="191" customWidth="1"/>
    <col min="3329" max="3329" width="7.875" style="191" hidden="1" customWidth="1"/>
    <col min="3330" max="3331" width="12" style="191" customWidth="1"/>
    <col min="3332" max="3332" width="8" style="191" customWidth="1"/>
    <col min="3333" max="3333" width="7.875" style="191" customWidth="1"/>
    <col min="3334" max="3335" width="7.875" style="191" hidden="1" customWidth="1"/>
    <col min="3336" max="3583" width="7.875" style="191"/>
    <col min="3584" max="3584" width="35.75" style="191" customWidth="1"/>
    <col min="3585" max="3585" width="7.875" style="191" hidden="1" customWidth="1"/>
    <col min="3586" max="3587" width="12" style="191" customWidth="1"/>
    <col min="3588" max="3588" width="8" style="191" customWidth="1"/>
    <col min="3589" max="3589" width="7.875" style="191" customWidth="1"/>
    <col min="3590" max="3591" width="7.875" style="191" hidden="1" customWidth="1"/>
    <col min="3592" max="3839" width="7.875" style="191"/>
    <col min="3840" max="3840" width="35.75" style="191" customWidth="1"/>
    <col min="3841" max="3841" width="7.875" style="191" hidden="1" customWidth="1"/>
    <col min="3842" max="3843" width="12" style="191" customWidth="1"/>
    <col min="3844" max="3844" width="8" style="191" customWidth="1"/>
    <col min="3845" max="3845" width="7.875" style="191" customWidth="1"/>
    <col min="3846" max="3847" width="7.875" style="191" hidden="1" customWidth="1"/>
    <col min="3848" max="4095" width="7.875" style="191"/>
    <col min="4096" max="4096" width="35.75" style="191" customWidth="1"/>
    <col min="4097" max="4097" width="7.875" style="191" hidden="1" customWidth="1"/>
    <col min="4098" max="4099" width="12" style="191" customWidth="1"/>
    <col min="4100" max="4100" width="8" style="191" customWidth="1"/>
    <col min="4101" max="4101" width="7.875" style="191" customWidth="1"/>
    <col min="4102" max="4103" width="7.875" style="191" hidden="1" customWidth="1"/>
    <col min="4104" max="4351" width="7.875" style="191"/>
    <col min="4352" max="4352" width="35.75" style="191" customWidth="1"/>
    <col min="4353" max="4353" width="7.875" style="191" hidden="1" customWidth="1"/>
    <col min="4354" max="4355" width="12" style="191" customWidth="1"/>
    <col min="4356" max="4356" width="8" style="191" customWidth="1"/>
    <col min="4357" max="4357" width="7.875" style="191" customWidth="1"/>
    <col min="4358" max="4359" width="7.875" style="191" hidden="1" customWidth="1"/>
    <col min="4360" max="4607" width="7.875" style="191"/>
    <col min="4608" max="4608" width="35.75" style="191" customWidth="1"/>
    <col min="4609" max="4609" width="7.875" style="191" hidden="1" customWidth="1"/>
    <col min="4610" max="4611" width="12" style="191" customWidth="1"/>
    <col min="4612" max="4612" width="8" style="191" customWidth="1"/>
    <col min="4613" max="4613" width="7.875" style="191" customWidth="1"/>
    <col min="4614" max="4615" width="7.875" style="191" hidden="1" customWidth="1"/>
    <col min="4616" max="4863" width="7.875" style="191"/>
    <col min="4864" max="4864" width="35.75" style="191" customWidth="1"/>
    <col min="4865" max="4865" width="7.875" style="191" hidden="1" customWidth="1"/>
    <col min="4866" max="4867" width="12" style="191" customWidth="1"/>
    <col min="4868" max="4868" width="8" style="191" customWidth="1"/>
    <col min="4869" max="4869" width="7.875" style="191" customWidth="1"/>
    <col min="4870" max="4871" width="7.875" style="191" hidden="1" customWidth="1"/>
    <col min="4872" max="5119" width="7.875" style="191"/>
    <col min="5120" max="5120" width="35.75" style="191" customWidth="1"/>
    <col min="5121" max="5121" width="7.875" style="191" hidden="1" customWidth="1"/>
    <col min="5122" max="5123" width="12" style="191" customWidth="1"/>
    <col min="5124" max="5124" width="8" style="191" customWidth="1"/>
    <col min="5125" max="5125" width="7.875" style="191" customWidth="1"/>
    <col min="5126" max="5127" width="7.875" style="191" hidden="1" customWidth="1"/>
    <col min="5128" max="5375" width="7.875" style="191"/>
    <col min="5376" max="5376" width="35.75" style="191" customWidth="1"/>
    <col min="5377" max="5377" width="7.875" style="191" hidden="1" customWidth="1"/>
    <col min="5378" max="5379" width="12" style="191" customWidth="1"/>
    <col min="5380" max="5380" width="8" style="191" customWidth="1"/>
    <col min="5381" max="5381" width="7.875" style="191" customWidth="1"/>
    <col min="5382" max="5383" width="7.875" style="191" hidden="1" customWidth="1"/>
    <col min="5384" max="5631" width="7.875" style="191"/>
    <col min="5632" max="5632" width="35.75" style="191" customWidth="1"/>
    <col min="5633" max="5633" width="7.875" style="191" hidden="1" customWidth="1"/>
    <col min="5634" max="5635" width="12" style="191" customWidth="1"/>
    <col min="5636" max="5636" width="8" style="191" customWidth="1"/>
    <col min="5637" max="5637" width="7.875" style="191" customWidth="1"/>
    <col min="5638" max="5639" width="7.875" style="191" hidden="1" customWidth="1"/>
    <col min="5640" max="5887" width="7.875" style="191"/>
    <col min="5888" max="5888" width="35.75" style="191" customWidth="1"/>
    <col min="5889" max="5889" width="7.875" style="191" hidden="1" customWidth="1"/>
    <col min="5890" max="5891" width="12" style="191" customWidth="1"/>
    <col min="5892" max="5892" width="8" style="191" customWidth="1"/>
    <col min="5893" max="5893" width="7.875" style="191" customWidth="1"/>
    <col min="5894" max="5895" width="7.875" style="191" hidden="1" customWidth="1"/>
    <col min="5896" max="6143" width="7.875" style="191"/>
    <col min="6144" max="6144" width="35.75" style="191" customWidth="1"/>
    <col min="6145" max="6145" width="7.875" style="191" hidden="1" customWidth="1"/>
    <col min="6146" max="6147" width="12" style="191" customWidth="1"/>
    <col min="6148" max="6148" width="8" style="191" customWidth="1"/>
    <col min="6149" max="6149" width="7.875" style="191" customWidth="1"/>
    <col min="6150" max="6151" width="7.875" style="191" hidden="1" customWidth="1"/>
    <col min="6152" max="6399" width="7.875" style="191"/>
    <col min="6400" max="6400" width="35.75" style="191" customWidth="1"/>
    <col min="6401" max="6401" width="7.875" style="191" hidden="1" customWidth="1"/>
    <col min="6402" max="6403" width="12" style="191" customWidth="1"/>
    <col min="6404" max="6404" width="8" style="191" customWidth="1"/>
    <col min="6405" max="6405" width="7.875" style="191" customWidth="1"/>
    <col min="6406" max="6407" width="7.875" style="191" hidden="1" customWidth="1"/>
    <col min="6408" max="6655" width="7.875" style="191"/>
    <col min="6656" max="6656" width="35.75" style="191" customWidth="1"/>
    <col min="6657" max="6657" width="7.875" style="191" hidden="1" customWidth="1"/>
    <col min="6658" max="6659" width="12" style="191" customWidth="1"/>
    <col min="6660" max="6660" width="8" style="191" customWidth="1"/>
    <col min="6661" max="6661" width="7.875" style="191" customWidth="1"/>
    <col min="6662" max="6663" width="7.875" style="191" hidden="1" customWidth="1"/>
    <col min="6664" max="6911" width="7.875" style="191"/>
    <col min="6912" max="6912" width="35.75" style="191" customWidth="1"/>
    <col min="6913" max="6913" width="7.875" style="191" hidden="1" customWidth="1"/>
    <col min="6914" max="6915" width="12" style="191" customWidth="1"/>
    <col min="6916" max="6916" width="8" style="191" customWidth="1"/>
    <col min="6917" max="6917" width="7.875" style="191" customWidth="1"/>
    <col min="6918" max="6919" width="7.875" style="191" hidden="1" customWidth="1"/>
    <col min="6920" max="7167" width="7.875" style="191"/>
    <col min="7168" max="7168" width="35.75" style="191" customWidth="1"/>
    <col min="7169" max="7169" width="7.875" style="191" hidden="1" customWidth="1"/>
    <col min="7170" max="7171" width="12" style="191" customWidth="1"/>
    <col min="7172" max="7172" width="8" style="191" customWidth="1"/>
    <col min="7173" max="7173" width="7.875" style="191" customWidth="1"/>
    <col min="7174" max="7175" width="7.875" style="191" hidden="1" customWidth="1"/>
    <col min="7176" max="7423" width="7.875" style="191"/>
    <col min="7424" max="7424" width="35.75" style="191" customWidth="1"/>
    <col min="7425" max="7425" width="7.875" style="191" hidden="1" customWidth="1"/>
    <col min="7426" max="7427" width="12" style="191" customWidth="1"/>
    <col min="7428" max="7428" width="8" style="191" customWidth="1"/>
    <col min="7429" max="7429" width="7.875" style="191" customWidth="1"/>
    <col min="7430" max="7431" width="7.875" style="191" hidden="1" customWidth="1"/>
    <col min="7432" max="7679" width="7.875" style="191"/>
    <col min="7680" max="7680" width="35.75" style="191" customWidth="1"/>
    <col min="7681" max="7681" width="7.875" style="191" hidden="1" customWidth="1"/>
    <col min="7682" max="7683" width="12" style="191" customWidth="1"/>
    <col min="7684" max="7684" width="8" style="191" customWidth="1"/>
    <col min="7685" max="7685" width="7.875" style="191" customWidth="1"/>
    <col min="7686" max="7687" width="7.875" style="191" hidden="1" customWidth="1"/>
    <col min="7688" max="7935" width="7.875" style="191"/>
    <col min="7936" max="7936" width="35.75" style="191" customWidth="1"/>
    <col min="7937" max="7937" width="7.875" style="191" hidden="1" customWidth="1"/>
    <col min="7938" max="7939" width="12" style="191" customWidth="1"/>
    <col min="7940" max="7940" width="8" style="191" customWidth="1"/>
    <col min="7941" max="7941" width="7.875" style="191" customWidth="1"/>
    <col min="7942" max="7943" width="7.875" style="191" hidden="1" customWidth="1"/>
    <col min="7944" max="8191" width="7.875" style="191"/>
    <col min="8192" max="8192" width="35.75" style="191" customWidth="1"/>
    <col min="8193" max="8193" width="7.875" style="191" hidden="1" customWidth="1"/>
    <col min="8194" max="8195" width="12" style="191" customWidth="1"/>
    <col min="8196" max="8196" width="8" style="191" customWidth="1"/>
    <col min="8197" max="8197" width="7.875" style="191" customWidth="1"/>
    <col min="8198" max="8199" width="7.875" style="191" hidden="1" customWidth="1"/>
    <col min="8200" max="8447" width="7.875" style="191"/>
    <col min="8448" max="8448" width="35.75" style="191" customWidth="1"/>
    <col min="8449" max="8449" width="7.875" style="191" hidden="1" customWidth="1"/>
    <col min="8450" max="8451" width="12" style="191" customWidth="1"/>
    <col min="8452" max="8452" width="8" style="191" customWidth="1"/>
    <col min="8453" max="8453" width="7.875" style="191" customWidth="1"/>
    <col min="8454" max="8455" width="7.875" style="191" hidden="1" customWidth="1"/>
    <col min="8456" max="8703" width="7.875" style="191"/>
    <col min="8704" max="8704" width="35.75" style="191" customWidth="1"/>
    <col min="8705" max="8705" width="7.875" style="191" hidden="1" customWidth="1"/>
    <col min="8706" max="8707" width="12" style="191" customWidth="1"/>
    <col min="8708" max="8708" width="8" style="191" customWidth="1"/>
    <col min="8709" max="8709" width="7.875" style="191" customWidth="1"/>
    <col min="8710" max="8711" width="7.875" style="191" hidden="1" customWidth="1"/>
    <col min="8712" max="8959" width="7.875" style="191"/>
    <col min="8960" max="8960" width="35.75" style="191" customWidth="1"/>
    <col min="8961" max="8961" width="7.875" style="191" hidden="1" customWidth="1"/>
    <col min="8962" max="8963" width="12" style="191" customWidth="1"/>
    <col min="8964" max="8964" width="8" style="191" customWidth="1"/>
    <col min="8965" max="8965" width="7.875" style="191" customWidth="1"/>
    <col min="8966" max="8967" width="7.875" style="191" hidden="1" customWidth="1"/>
    <col min="8968" max="9215" width="7.875" style="191"/>
    <col min="9216" max="9216" width="35.75" style="191" customWidth="1"/>
    <col min="9217" max="9217" width="7.875" style="191" hidden="1" customWidth="1"/>
    <col min="9218" max="9219" width="12" style="191" customWidth="1"/>
    <col min="9220" max="9220" width="8" style="191" customWidth="1"/>
    <col min="9221" max="9221" width="7.875" style="191" customWidth="1"/>
    <col min="9222" max="9223" width="7.875" style="191" hidden="1" customWidth="1"/>
    <col min="9224" max="9471" width="7.875" style="191"/>
    <col min="9472" max="9472" width="35.75" style="191" customWidth="1"/>
    <col min="9473" max="9473" width="7.875" style="191" hidden="1" customWidth="1"/>
    <col min="9474" max="9475" width="12" style="191" customWidth="1"/>
    <col min="9476" max="9476" width="8" style="191" customWidth="1"/>
    <col min="9477" max="9477" width="7.875" style="191" customWidth="1"/>
    <col min="9478" max="9479" width="7.875" style="191" hidden="1" customWidth="1"/>
    <col min="9480" max="9727" width="7.875" style="191"/>
    <col min="9728" max="9728" width="35.75" style="191" customWidth="1"/>
    <col min="9729" max="9729" width="7.875" style="191" hidden="1" customWidth="1"/>
    <col min="9730" max="9731" width="12" style="191" customWidth="1"/>
    <col min="9732" max="9732" width="8" style="191" customWidth="1"/>
    <col min="9733" max="9733" width="7.875" style="191" customWidth="1"/>
    <col min="9734" max="9735" width="7.875" style="191" hidden="1" customWidth="1"/>
    <col min="9736" max="9983" width="7.875" style="191"/>
    <col min="9984" max="9984" width="35.75" style="191" customWidth="1"/>
    <col min="9985" max="9985" width="7.875" style="191" hidden="1" customWidth="1"/>
    <col min="9986" max="9987" width="12" style="191" customWidth="1"/>
    <col min="9988" max="9988" width="8" style="191" customWidth="1"/>
    <col min="9989" max="9989" width="7.875" style="191" customWidth="1"/>
    <col min="9990" max="9991" width="7.875" style="191" hidden="1" customWidth="1"/>
    <col min="9992" max="10239" width="7.875" style="191"/>
    <col min="10240" max="10240" width="35.75" style="191" customWidth="1"/>
    <col min="10241" max="10241" width="7.875" style="191" hidden="1" customWidth="1"/>
    <col min="10242" max="10243" width="12" style="191" customWidth="1"/>
    <col min="10244" max="10244" width="8" style="191" customWidth="1"/>
    <col min="10245" max="10245" width="7.875" style="191" customWidth="1"/>
    <col min="10246" max="10247" width="7.875" style="191" hidden="1" customWidth="1"/>
    <col min="10248" max="10495" width="7.875" style="191"/>
    <col min="10496" max="10496" width="35.75" style="191" customWidth="1"/>
    <col min="10497" max="10497" width="7.875" style="191" hidden="1" customWidth="1"/>
    <col min="10498" max="10499" width="12" style="191" customWidth="1"/>
    <col min="10500" max="10500" width="8" style="191" customWidth="1"/>
    <col min="10501" max="10501" width="7.875" style="191" customWidth="1"/>
    <col min="10502" max="10503" width="7.875" style="191" hidden="1" customWidth="1"/>
    <col min="10504" max="10751" width="7.875" style="191"/>
    <col min="10752" max="10752" width="35.75" style="191" customWidth="1"/>
    <col min="10753" max="10753" width="7.875" style="191" hidden="1" customWidth="1"/>
    <col min="10754" max="10755" width="12" style="191" customWidth="1"/>
    <col min="10756" max="10756" width="8" style="191" customWidth="1"/>
    <col min="10757" max="10757" width="7.875" style="191" customWidth="1"/>
    <col min="10758" max="10759" width="7.875" style="191" hidden="1" customWidth="1"/>
    <col min="10760" max="11007" width="7.875" style="191"/>
    <col min="11008" max="11008" width="35.75" style="191" customWidth="1"/>
    <col min="11009" max="11009" width="7.875" style="191" hidden="1" customWidth="1"/>
    <col min="11010" max="11011" width="12" style="191" customWidth="1"/>
    <col min="11012" max="11012" width="8" style="191" customWidth="1"/>
    <col min="11013" max="11013" width="7.875" style="191" customWidth="1"/>
    <col min="11014" max="11015" width="7.875" style="191" hidden="1" customWidth="1"/>
    <col min="11016" max="11263" width="7.875" style="191"/>
    <col min="11264" max="11264" width="35.75" style="191" customWidth="1"/>
    <col min="11265" max="11265" width="7.875" style="191" hidden="1" customWidth="1"/>
    <col min="11266" max="11267" width="12" style="191" customWidth="1"/>
    <col min="11268" max="11268" width="8" style="191" customWidth="1"/>
    <col min="11269" max="11269" width="7.875" style="191" customWidth="1"/>
    <col min="11270" max="11271" width="7.875" style="191" hidden="1" customWidth="1"/>
    <col min="11272" max="11519" width="7.875" style="191"/>
    <col min="11520" max="11520" width="35.75" style="191" customWidth="1"/>
    <col min="11521" max="11521" width="7.875" style="191" hidden="1" customWidth="1"/>
    <col min="11522" max="11523" width="12" style="191" customWidth="1"/>
    <col min="11524" max="11524" width="8" style="191" customWidth="1"/>
    <col min="11525" max="11525" width="7.875" style="191" customWidth="1"/>
    <col min="11526" max="11527" width="7.875" style="191" hidden="1" customWidth="1"/>
    <col min="11528" max="11775" width="7.875" style="191"/>
    <col min="11776" max="11776" width="35.75" style="191" customWidth="1"/>
    <col min="11777" max="11777" width="7.875" style="191" hidden="1" customWidth="1"/>
    <col min="11778" max="11779" width="12" style="191" customWidth="1"/>
    <col min="11780" max="11780" width="8" style="191" customWidth="1"/>
    <col min="11781" max="11781" width="7.875" style="191" customWidth="1"/>
    <col min="11782" max="11783" width="7.875" style="191" hidden="1" customWidth="1"/>
    <col min="11784" max="12031" width="7.875" style="191"/>
    <col min="12032" max="12032" width="35.75" style="191" customWidth="1"/>
    <col min="12033" max="12033" width="7.875" style="191" hidden="1" customWidth="1"/>
    <col min="12034" max="12035" width="12" style="191" customWidth="1"/>
    <col min="12036" max="12036" width="8" style="191" customWidth="1"/>
    <col min="12037" max="12037" width="7.875" style="191" customWidth="1"/>
    <col min="12038" max="12039" width="7.875" style="191" hidden="1" customWidth="1"/>
    <col min="12040" max="12287" width="7.875" style="191"/>
    <col min="12288" max="12288" width="35.75" style="191" customWidth="1"/>
    <col min="12289" max="12289" width="7.875" style="191" hidden="1" customWidth="1"/>
    <col min="12290" max="12291" width="12" style="191" customWidth="1"/>
    <col min="12292" max="12292" width="8" style="191" customWidth="1"/>
    <col min="12293" max="12293" width="7.875" style="191" customWidth="1"/>
    <col min="12294" max="12295" width="7.875" style="191" hidden="1" customWidth="1"/>
    <col min="12296" max="12543" width="7.875" style="191"/>
    <col min="12544" max="12544" width="35.75" style="191" customWidth="1"/>
    <col min="12545" max="12545" width="7.875" style="191" hidden="1" customWidth="1"/>
    <col min="12546" max="12547" width="12" style="191" customWidth="1"/>
    <col min="12548" max="12548" width="8" style="191" customWidth="1"/>
    <col min="12549" max="12549" width="7.875" style="191" customWidth="1"/>
    <col min="12550" max="12551" width="7.875" style="191" hidden="1" customWidth="1"/>
    <col min="12552" max="12799" width="7.875" style="191"/>
    <col min="12800" max="12800" width="35.75" style="191" customWidth="1"/>
    <col min="12801" max="12801" width="7.875" style="191" hidden="1" customWidth="1"/>
    <col min="12802" max="12803" width="12" style="191" customWidth="1"/>
    <col min="12804" max="12804" width="8" style="191" customWidth="1"/>
    <col min="12805" max="12805" width="7.875" style="191" customWidth="1"/>
    <col min="12806" max="12807" width="7.875" style="191" hidden="1" customWidth="1"/>
    <col min="12808" max="13055" width="7.875" style="191"/>
    <col min="13056" max="13056" width="35.75" style="191" customWidth="1"/>
    <col min="13057" max="13057" width="7.875" style="191" hidden="1" customWidth="1"/>
    <col min="13058" max="13059" width="12" style="191" customWidth="1"/>
    <col min="13060" max="13060" width="8" style="191" customWidth="1"/>
    <col min="13061" max="13061" width="7.875" style="191" customWidth="1"/>
    <col min="13062" max="13063" width="7.875" style="191" hidden="1" customWidth="1"/>
    <col min="13064" max="13311" width="7.875" style="191"/>
    <col min="13312" max="13312" width="35.75" style="191" customWidth="1"/>
    <col min="13313" max="13313" width="7.875" style="191" hidden="1" customWidth="1"/>
    <col min="13314" max="13315" width="12" style="191" customWidth="1"/>
    <col min="13316" max="13316" width="8" style="191" customWidth="1"/>
    <col min="13317" max="13317" width="7.875" style="191" customWidth="1"/>
    <col min="13318" max="13319" width="7.875" style="191" hidden="1" customWidth="1"/>
    <col min="13320" max="13567" width="7.875" style="191"/>
    <col min="13568" max="13568" width="35.75" style="191" customWidth="1"/>
    <col min="13569" max="13569" width="7.875" style="191" hidden="1" customWidth="1"/>
    <col min="13570" max="13571" width="12" style="191" customWidth="1"/>
    <col min="13572" max="13572" width="8" style="191" customWidth="1"/>
    <col min="13573" max="13573" width="7.875" style="191" customWidth="1"/>
    <col min="13574" max="13575" width="7.875" style="191" hidden="1" customWidth="1"/>
    <col min="13576" max="13823" width="7.875" style="191"/>
    <col min="13824" max="13824" width="35.75" style="191" customWidth="1"/>
    <col min="13825" max="13825" width="7.875" style="191" hidden="1" customWidth="1"/>
    <col min="13826" max="13827" width="12" style="191" customWidth="1"/>
    <col min="13828" max="13828" width="8" style="191" customWidth="1"/>
    <col min="13829" max="13829" width="7.875" style="191" customWidth="1"/>
    <col min="13830" max="13831" width="7.875" style="191" hidden="1" customWidth="1"/>
    <col min="13832" max="14079" width="7.875" style="191"/>
    <col min="14080" max="14080" width="35.75" style="191" customWidth="1"/>
    <col min="14081" max="14081" width="7.875" style="191" hidden="1" customWidth="1"/>
    <col min="14082" max="14083" width="12" style="191" customWidth="1"/>
    <col min="14084" max="14084" width="8" style="191" customWidth="1"/>
    <col min="14085" max="14085" width="7.875" style="191" customWidth="1"/>
    <col min="14086" max="14087" width="7.875" style="191" hidden="1" customWidth="1"/>
    <col min="14088" max="14335" width="7.875" style="191"/>
    <col min="14336" max="14336" width="35.75" style="191" customWidth="1"/>
    <col min="14337" max="14337" width="7.875" style="191" hidden="1" customWidth="1"/>
    <col min="14338" max="14339" width="12" style="191" customWidth="1"/>
    <col min="14340" max="14340" width="8" style="191" customWidth="1"/>
    <col min="14341" max="14341" width="7.875" style="191" customWidth="1"/>
    <col min="14342" max="14343" width="7.875" style="191" hidden="1" customWidth="1"/>
    <col min="14344" max="14591" width="7.875" style="191"/>
    <col min="14592" max="14592" width="35.75" style="191" customWidth="1"/>
    <col min="14593" max="14593" width="7.875" style="191" hidden="1" customWidth="1"/>
    <col min="14594" max="14595" width="12" style="191" customWidth="1"/>
    <col min="14596" max="14596" width="8" style="191" customWidth="1"/>
    <col min="14597" max="14597" width="7.875" style="191" customWidth="1"/>
    <col min="14598" max="14599" width="7.875" style="191" hidden="1" customWidth="1"/>
    <col min="14600" max="14847" width="7.875" style="191"/>
    <col min="14848" max="14848" width="35.75" style="191" customWidth="1"/>
    <col min="14849" max="14849" width="7.875" style="191" hidden="1" customWidth="1"/>
    <col min="14850" max="14851" width="12" style="191" customWidth="1"/>
    <col min="14852" max="14852" width="8" style="191" customWidth="1"/>
    <col min="14853" max="14853" width="7.875" style="191" customWidth="1"/>
    <col min="14854" max="14855" width="7.875" style="191" hidden="1" customWidth="1"/>
    <col min="14856" max="15103" width="7.875" style="191"/>
    <col min="15104" max="15104" width="35.75" style="191" customWidth="1"/>
    <col min="15105" max="15105" width="7.875" style="191" hidden="1" customWidth="1"/>
    <col min="15106" max="15107" width="12" style="191" customWidth="1"/>
    <col min="15108" max="15108" width="8" style="191" customWidth="1"/>
    <col min="15109" max="15109" width="7.875" style="191" customWidth="1"/>
    <col min="15110" max="15111" width="7.875" style="191" hidden="1" customWidth="1"/>
    <col min="15112" max="15359" width="7.875" style="191"/>
    <col min="15360" max="15360" width="35.75" style="191" customWidth="1"/>
    <col min="15361" max="15361" width="7.875" style="191" hidden="1" customWidth="1"/>
    <col min="15362" max="15363" width="12" style="191" customWidth="1"/>
    <col min="15364" max="15364" width="8" style="191" customWidth="1"/>
    <col min="15365" max="15365" width="7.875" style="191" customWidth="1"/>
    <col min="15366" max="15367" width="7.875" style="191" hidden="1" customWidth="1"/>
    <col min="15368" max="15615" width="7.875" style="191"/>
    <col min="15616" max="15616" width="35.75" style="191" customWidth="1"/>
    <col min="15617" max="15617" width="7.875" style="191" hidden="1" customWidth="1"/>
    <col min="15618" max="15619" width="12" style="191" customWidth="1"/>
    <col min="15620" max="15620" width="8" style="191" customWidth="1"/>
    <col min="15621" max="15621" width="7.875" style="191" customWidth="1"/>
    <col min="15622" max="15623" width="7.875" style="191" hidden="1" customWidth="1"/>
    <col min="15624" max="15871" width="7.875" style="191"/>
    <col min="15872" max="15872" width="35.75" style="191" customWidth="1"/>
    <col min="15873" max="15873" width="7.875" style="191" hidden="1" customWidth="1"/>
    <col min="15874" max="15875" width="12" style="191" customWidth="1"/>
    <col min="15876" max="15876" width="8" style="191" customWidth="1"/>
    <col min="15877" max="15877" width="7.875" style="191" customWidth="1"/>
    <col min="15878" max="15879" width="7.875" style="191" hidden="1" customWidth="1"/>
    <col min="15880" max="16127" width="7.875" style="191"/>
    <col min="16128" max="16128" width="35.75" style="191" customWidth="1"/>
    <col min="16129" max="16129" width="7.875" style="191" hidden="1" customWidth="1"/>
    <col min="16130" max="16131" width="12" style="191" customWidth="1"/>
    <col min="16132" max="16132" width="8" style="191" customWidth="1"/>
    <col min="16133" max="16133" width="7.875" style="191" customWidth="1"/>
    <col min="16134" max="16135" width="7.875" style="191" hidden="1" customWidth="1"/>
    <col min="16136" max="16384" width="7.875" style="191"/>
  </cols>
  <sheetData>
    <row r="1" ht="20.1" customHeight="1" spans="1:4">
      <c r="A1" s="192" t="s">
        <v>394</v>
      </c>
      <c r="B1" s="193"/>
      <c r="C1" s="194"/>
      <c r="D1" s="195"/>
    </row>
    <row r="2" ht="33.95" customHeight="1" spans="1:3">
      <c r="A2" s="196" t="s">
        <v>395</v>
      </c>
      <c r="B2" s="197"/>
      <c r="C2" s="198"/>
    </row>
    <row r="3" s="185" customFormat="1" ht="15.95" customHeight="1" spans="1:3">
      <c r="A3" s="199"/>
      <c r="B3" s="200"/>
      <c r="C3" s="201" t="s">
        <v>2</v>
      </c>
    </row>
    <row r="4" s="186" customFormat="1" customHeight="1" spans="1:3">
      <c r="A4" s="202" t="s">
        <v>396</v>
      </c>
      <c r="B4" s="50" t="s">
        <v>397</v>
      </c>
      <c r="C4" s="203" t="s">
        <v>4</v>
      </c>
    </row>
    <row r="5" s="185" customFormat="1" ht="36" customHeight="1" spans="1:3">
      <c r="A5" s="204" t="s">
        <v>398</v>
      </c>
      <c r="B5" s="205" t="s">
        <v>399</v>
      </c>
      <c r="C5" s="206">
        <v>491</v>
      </c>
    </row>
    <row r="6" s="187" customFormat="1" ht="36" customHeight="1" spans="1:3">
      <c r="A6" s="204" t="s">
        <v>398</v>
      </c>
      <c r="B6" s="205" t="s">
        <v>399</v>
      </c>
      <c r="C6" s="206">
        <v>100</v>
      </c>
    </row>
    <row r="7" s="185" customFormat="1" ht="36" customHeight="1" spans="1:3">
      <c r="A7" s="204" t="s">
        <v>400</v>
      </c>
      <c r="B7" s="205" t="s">
        <v>401</v>
      </c>
      <c r="C7" s="206">
        <v>393</v>
      </c>
    </row>
    <row r="8" s="185" customFormat="1" ht="36" customHeight="1" spans="1:3">
      <c r="A8" s="204" t="s">
        <v>402</v>
      </c>
      <c r="B8" s="205" t="s">
        <v>403</v>
      </c>
      <c r="C8" s="206">
        <v>500</v>
      </c>
    </row>
    <row r="9" s="185" customFormat="1" ht="36" customHeight="1" spans="1:3">
      <c r="A9" s="204" t="s">
        <v>404</v>
      </c>
      <c r="B9" s="205" t="s">
        <v>405</v>
      </c>
      <c r="C9" s="206">
        <v>26.18</v>
      </c>
    </row>
    <row r="10" s="185" customFormat="1" ht="36" customHeight="1" spans="1:3">
      <c r="A10" s="204" t="s">
        <v>406</v>
      </c>
      <c r="B10" s="205" t="s">
        <v>407</v>
      </c>
      <c r="C10" s="206">
        <v>333</v>
      </c>
    </row>
    <row r="11" s="185" customFormat="1" ht="36" customHeight="1" spans="1:3">
      <c r="A11" s="204" t="s">
        <v>408</v>
      </c>
      <c r="B11" s="205" t="s">
        <v>409</v>
      </c>
      <c r="C11" s="206">
        <v>33.05</v>
      </c>
    </row>
    <row r="12" s="185" customFormat="1" ht="36" customHeight="1" spans="1:3">
      <c r="A12" s="204" t="s">
        <v>410</v>
      </c>
      <c r="B12" s="205" t="s">
        <v>411</v>
      </c>
      <c r="C12" s="206">
        <v>40</v>
      </c>
    </row>
    <row r="13" s="185" customFormat="1" ht="48.95" customHeight="1" spans="1:3">
      <c r="A13" s="207" t="s">
        <v>412</v>
      </c>
      <c r="B13" s="208" t="s">
        <v>413</v>
      </c>
      <c r="C13" s="209">
        <v>75</v>
      </c>
    </row>
    <row r="14" s="185" customFormat="1" ht="36" customHeight="1" spans="1:3">
      <c r="A14" s="210"/>
      <c r="B14" s="208"/>
      <c r="C14" s="209"/>
    </row>
    <row r="15" s="185" customFormat="1" ht="36" customHeight="1" spans="1:3">
      <c r="A15" s="210"/>
      <c r="B15" s="208"/>
      <c r="C15" s="209"/>
    </row>
    <row r="16" s="185" customFormat="1" ht="36" customHeight="1" spans="1:3">
      <c r="A16" s="210"/>
      <c r="B16" s="208"/>
      <c r="C16" s="211"/>
    </row>
    <row r="17" ht="36" customHeight="1" spans="1:3">
      <c r="A17" s="212" t="s">
        <v>393</v>
      </c>
      <c r="B17" s="213"/>
      <c r="C17" s="214">
        <v>1991</v>
      </c>
    </row>
    <row r="18" customHeight="1" spans="1:3">
      <c r="A18" s="215"/>
      <c r="B18" s="216"/>
      <c r="C18" s="217"/>
    </row>
    <row r="19" customHeight="1" spans="1:3">
      <c r="A19" s="215"/>
      <c r="B19" s="216"/>
      <c r="C19" s="217"/>
    </row>
    <row r="20" customHeight="1" spans="1:3">
      <c r="A20" s="215"/>
      <c r="B20" s="216"/>
      <c r="C20" s="217"/>
    </row>
    <row r="21" customHeight="1" spans="1:3">
      <c r="A21" s="215"/>
      <c r="B21" s="216"/>
      <c r="C21" s="217"/>
    </row>
    <row r="22" customHeight="1" spans="1:3">
      <c r="A22" s="215"/>
      <c r="B22" s="216"/>
      <c r="C22" s="217"/>
    </row>
    <row r="23" customHeight="1" spans="1:3">
      <c r="A23" s="215"/>
      <c r="B23" s="216"/>
      <c r="C23" s="217"/>
    </row>
    <row r="24" customHeight="1" spans="1:3">
      <c r="A24" s="215"/>
      <c r="B24" s="216"/>
      <c r="C24" s="217"/>
    </row>
    <row r="25" customHeight="1" spans="1:3">
      <c r="A25" s="215"/>
      <c r="B25" s="216"/>
      <c r="C25" s="217"/>
    </row>
    <row r="26" customHeight="1" spans="1:3">
      <c r="A26" s="215"/>
      <c r="B26" s="216"/>
      <c r="C26" s="217"/>
    </row>
    <row r="27" customHeight="1" spans="1:3">
      <c r="A27" s="215"/>
      <c r="B27" s="216"/>
      <c r="C27" s="217"/>
    </row>
    <row r="28" customHeight="1" spans="1:3">
      <c r="A28" s="215"/>
      <c r="B28" s="216"/>
      <c r="C28" s="217"/>
    </row>
    <row r="29" customHeight="1" spans="1:3">
      <c r="A29" s="215"/>
      <c r="B29" s="216"/>
      <c r="C29" s="217"/>
    </row>
    <row r="30" customHeight="1" spans="1:3">
      <c r="A30" s="215"/>
      <c r="B30" s="216"/>
      <c r="C30" s="217"/>
    </row>
    <row r="31" customHeight="1" spans="1:3">
      <c r="A31" s="215"/>
      <c r="B31" s="216"/>
      <c r="C31" s="217"/>
    </row>
    <row r="32" customHeight="1" spans="1:3">
      <c r="A32" s="215"/>
      <c r="B32" s="216"/>
      <c r="C32" s="217"/>
    </row>
    <row r="33" customHeight="1" spans="1:3">
      <c r="A33" s="215"/>
      <c r="B33" s="216"/>
      <c r="C33" s="217"/>
    </row>
    <row r="34" customHeight="1" spans="1:3">
      <c r="A34" s="215"/>
      <c r="B34" s="216"/>
      <c r="C34" s="217"/>
    </row>
    <row r="35" customHeight="1" spans="1:3">
      <c r="A35" s="215"/>
      <c r="B35" s="216"/>
      <c r="C35" s="217"/>
    </row>
    <row r="36" customHeight="1" spans="1:3">
      <c r="A36" s="215"/>
      <c r="B36" s="216"/>
      <c r="C36" s="217"/>
    </row>
    <row r="37" customHeight="1" spans="1:3">
      <c r="A37" s="215"/>
      <c r="B37" s="216"/>
      <c r="C37" s="217"/>
    </row>
    <row r="38" customHeight="1" spans="1:3">
      <c r="A38" s="215"/>
      <c r="B38" s="216"/>
      <c r="C38" s="217"/>
    </row>
    <row r="39" customHeight="1" spans="1:3">
      <c r="A39" s="215"/>
      <c r="B39" s="216"/>
      <c r="C39" s="217"/>
    </row>
    <row r="40" customHeight="1" spans="1:3">
      <c r="A40" s="215"/>
      <c r="B40" s="216"/>
      <c r="C40" s="217"/>
    </row>
    <row r="41" customHeight="1" spans="1:3">
      <c r="A41" s="215"/>
      <c r="B41" s="216"/>
      <c r="C41" s="217"/>
    </row>
    <row r="42" customHeight="1" spans="1:3">
      <c r="A42" s="215"/>
      <c r="B42" s="216"/>
      <c r="C42" s="217"/>
    </row>
    <row r="43" customHeight="1" spans="1:3">
      <c r="A43" s="215"/>
      <c r="B43" s="216"/>
      <c r="C43" s="217"/>
    </row>
    <row r="44" customHeight="1" spans="1:3">
      <c r="A44" s="215"/>
      <c r="B44" s="216"/>
      <c r="C44" s="217"/>
    </row>
    <row r="45" customHeight="1" spans="1:3">
      <c r="A45" s="215"/>
      <c r="B45" s="216"/>
      <c r="C45" s="217"/>
    </row>
    <row r="46" customHeight="1" spans="1:3">
      <c r="A46" s="215"/>
      <c r="B46" s="216"/>
      <c r="C46" s="217"/>
    </row>
    <row r="47" customHeight="1" spans="1:3">
      <c r="A47" s="215"/>
      <c r="B47" s="216"/>
      <c r="C47" s="217"/>
    </row>
    <row r="48" customHeight="1" spans="1:3">
      <c r="A48" s="215"/>
      <c r="B48" s="216"/>
      <c r="C48" s="217"/>
    </row>
    <row r="49" customHeight="1" spans="1:3">
      <c r="A49" s="215"/>
      <c r="B49" s="216"/>
      <c r="C49" s="217"/>
    </row>
    <row r="50" customHeight="1" spans="1:3">
      <c r="A50" s="215"/>
      <c r="B50" s="216"/>
      <c r="C50" s="217"/>
    </row>
    <row r="51" customHeight="1" spans="1:3">
      <c r="A51" s="215"/>
      <c r="B51" s="216"/>
      <c r="C51" s="217"/>
    </row>
    <row r="52" customHeight="1" spans="1:3">
      <c r="A52" s="215"/>
      <c r="B52" s="216"/>
      <c r="C52" s="217"/>
    </row>
    <row r="53" customHeight="1" spans="1:3">
      <c r="A53" s="215"/>
      <c r="B53" s="216"/>
      <c r="C53" s="217"/>
    </row>
    <row r="54" customHeight="1" spans="1:3">
      <c r="A54" s="215"/>
      <c r="B54" s="216"/>
      <c r="C54" s="217"/>
    </row>
    <row r="55" customHeight="1" spans="1:3">
      <c r="A55" s="215"/>
      <c r="B55" s="216"/>
      <c r="C55" s="217"/>
    </row>
    <row r="56" customHeight="1" spans="1:3">
      <c r="A56" s="215"/>
      <c r="B56" s="216"/>
      <c r="C56" s="217"/>
    </row>
    <row r="57" customHeight="1" spans="1:3">
      <c r="A57" s="215"/>
      <c r="B57" s="216"/>
      <c r="C57" s="217"/>
    </row>
    <row r="58" customHeight="1" spans="1:3">
      <c r="A58" s="215"/>
      <c r="B58" s="216"/>
      <c r="C58" s="217"/>
    </row>
    <row r="59" customHeight="1" spans="1:3">
      <c r="A59" s="215"/>
      <c r="B59" s="216"/>
      <c r="C59" s="217"/>
    </row>
    <row r="60" customHeight="1" spans="1:3">
      <c r="A60" s="218"/>
      <c r="B60" s="219"/>
      <c r="C60" s="217"/>
    </row>
    <row r="61" customHeight="1" spans="1:3">
      <c r="A61" s="218"/>
      <c r="B61" s="219"/>
      <c r="C61" s="217"/>
    </row>
    <row r="62" customHeight="1" spans="1:3">
      <c r="A62" s="218"/>
      <c r="B62" s="219"/>
      <c r="C62" s="217"/>
    </row>
    <row r="63" customHeight="1" spans="1:3">
      <c r="A63" s="218"/>
      <c r="B63" s="219"/>
      <c r="C63" s="217"/>
    </row>
    <row r="64" customHeight="1" spans="1:3">
      <c r="A64" s="218"/>
      <c r="B64" s="219"/>
      <c r="C64" s="217"/>
    </row>
    <row r="65" customHeight="1" spans="1:3">
      <c r="A65" s="218"/>
      <c r="B65" s="219"/>
      <c r="C65" s="217"/>
    </row>
    <row r="66" customHeight="1" spans="1:3">
      <c r="A66" s="218"/>
      <c r="B66" s="219"/>
      <c r="C66" s="217"/>
    </row>
    <row r="67" customHeight="1" spans="1:3">
      <c r="A67" s="218"/>
      <c r="B67" s="219"/>
      <c r="C67" s="217"/>
    </row>
    <row r="68" customHeight="1" spans="1:3">
      <c r="A68" s="218"/>
      <c r="B68" s="219"/>
      <c r="C68" s="217"/>
    </row>
    <row r="69" customHeight="1" spans="1:3">
      <c r="A69" s="218"/>
      <c r="B69" s="219"/>
      <c r="C69" s="217"/>
    </row>
    <row r="70" customHeight="1" spans="1:3">
      <c r="A70" s="218"/>
      <c r="B70" s="219"/>
      <c r="C70" s="217"/>
    </row>
    <row r="71" customHeight="1" spans="1:3">
      <c r="A71" s="218"/>
      <c r="B71" s="219"/>
      <c r="C71" s="217"/>
    </row>
    <row r="72" customHeight="1" spans="1:3">
      <c r="A72" s="218"/>
      <c r="B72" s="219"/>
      <c r="C72" s="217"/>
    </row>
    <row r="73" customHeight="1" spans="1:3">
      <c r="A73" s="218"/>
      <c r="B73" s="219"/>
      <c r="C73" s="217"/>
    </row>
    <row r="74" customHeight="1" spans="1:3">
      <c r="A74" s="218"/>
      <c r="B74" s="219"/>
      <c r="C74" s="217"/>
    </row>
    <row r="75" customHeight="1" spans="1:3">
      <c r="A75" s="218"/>
      <c r="B75" s="219"/>
      <c r="C75" s="217"/>
    </row>
    <row r="76" customHeight="1" spans="1:3">
      <c r="A76" s="218"/>
      <c r="B76" s="219"/>
      <c r="C76" s="217"/>
    </row>
    <row r="77" customHeight="1" spans="1:3">
      <c r="A77" s="218"/>
      <c r="B77" s="219"/>
      <c r="C77" s="217"/>
    </row>
    <row r="78" customHeight="1" spans="1:3">
      <c r="A78" s="218"/>
      <c r="B78" s="219"/>
      <c r="C78" s="217"/>
    </row>
    <row r="79" customHeight="1" spans="1:3">
      <c r="A79" s="218"/>
      <c r="B79" s="219"/>
      <c r="C79" s="217"/>
    </row>
    <row r="80" customHeight="1" spans="1:3">
      <c r="A80" s="218"/>
      <c r="B80" s="219"/>
      <c r="C80" s="217"/>
    </row>
    <row r="81" customHeight="1" spans="1:3">
      <c r="A81" s="218"/>
      <c r="B81" s="219"/>
      <c r="C81" s="217"/>
    </row>
    <row r="82" customHeight="1" spans="1:3">
      <c r="A82" s="218"/>
      <c r="B82" s="219"/>
      <c r="C82" s="217"/>
    </row>
    <row r="83" customHeight="1" spans="1:3">
      <c r="A83" s="218"/>
      <c r="B83" s="219"/>
      <c r="C83" s="217"/>
    </row>
    <row r="84" customHeight="1" spans="1:3">
      <c r="A84" s="218"/>
      <c r="B84" s="219"/>
      <c r="C84" s="217"/>
    </row>
  </sheetData>
  <mergeCells count="2">
    <mergeCell ref="A2:C2"/>
    <mergeCell ref="A17:B17"/>
  </mergeCells>
  <printOptions horizontalCentered="1"/>
  <pageMargins left="0.94375" right="0.590277777777778" top="0.471527777777778" bottom="0.786805555555556" header="0.511805555555556" footer="0.511805555555556"/>
  <pageSetup paperSize="9" firstPageNumber="0" fitToHeight="0" orientation="portrait" useFirstPageNumber="1" errors="blank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"/>
  <sheetViews>
    <sheetView workbookViewId="0">
      <selection activeCell="A4" sqref="A4:B21"/>
    </sheetView>
  </sheetViews>
  <sheetFormatPr defaultColWidth="9" defaultRowHeight="33.95" customHeight="1" outlineLevelCol="1"/>
  <cols>
    <col min="1" max="1" width="47.125" style="22" customWidth="1"/>
    <col min="2" max="2" width="36.375" style="86" customWidth="1"/>
    <col min="3" max="16384" width="9" style="22"/>
  </cols>
  <sheetData>
    <row r="1" ht="15" customHeight="1" spans="1:2">
      <c r="A1" s="180" t="s">
        <v>414</v>
      </c>
      <c r="B1" s="181"/>
    </row>
    <row r="2" ht="24.95" customHeight="1" spans="1:2">
      <c r="A2" s="89" t="s">
        <v>415</v>
      </c>
      <c r="B2" s="89"/>
    </row>
    <row r="3" s="19" customFormat="1" ht="15" customHeight="1" spans="2:2">
      <c r="B3" s="182" t="s">
        <v>416</v>
      </c>
    </row>
    <row r="4" s="21" customFormat="1" ht="27.95" customHeight="1" spans="1:2">
      <c r="A4" s="92" t="s">
        <v>3</v>
      </c>
      <c r="B4" s="93" t="s">
        <v>4</v>
      </c>
    </row>
    <row r="5" s="88" customFormat="1" ht="33" customHeight="1" spans="1:2">
      <c r="A5" s="170" t="s">
        <v>417</v>
      </c>
      <c r="B5" s="183"/>
    </row>
    <row r="6" s="88" customFormat="1" ht="33" customHeight="1" spans="1:2">
      <c r="A6" s="170" t="s">
        <v>418</v>
      </c>
      <c r="B6" s="183"/>
    </row>
    <row r="7" s="88" customFormat="1" ht="33" customHeight="1" spans="1:2">
      <c r="A7" s="170" t="s">
        <v>419</v>
      </c>
      <c r="B7" s="183"/>
    </row>
    <row r="8" s="88" customFormat="1" ht="33" customHeight="1" spans="1:2">
      <c r="A8" s="170" t="s">
        <v>420</v>
      </c>
      <c r="B8" s="183">
        <v>5000</v>
      </c>
    </row>
    <row r="9" s="88" customFormat="1" ht="33" customHeight="1" spans="1:2">
      <c r="A9" s="170" t="s">
        <v>421</v>
      </c>
      <c r="B9" s="183">
        <v>250</v>
      </c>
    </row>
    <row r="10" s="88" customFormat="1" ht="33" customHeight="1" spans="1:2">
      <c r="A10" s="170" t="s">
        <v>422</v>
      </c>
      <c r="B10" s="183">
        <v>94750</v>
      </c>
    </row>
    <row r="11" s="88" customFormat="1" ht="33" customHeight="1" spans="1:2">
      <c r="A11" s="170" t="s">
        <v>423</v>
      </c>
      <c r="B11" s="183"/>
    </row>
    <row r="12" s="88" customFormat="1" ht="33" customHeight="1" spans="1:2">
      <c r="A12" s="170" t="s">
        <v>424</v>
      </c>
      <c r="B12" s="183">
        <v>430</v>
      </c>
    </row>
    <row r="13" s="88" customFormat="1" ht="33" customHeight="1" spans="1:2">
      <c r="A13" s="170" t="s">
        <v>425</v>
      </c>
      <c r="B13" s="183">
        <v>4000</v>
      </c>
    </row>
    <row r="14" s="88" customFormat="1" ht="33" customHeight="1" spans="1:2">
      <c r="A14" s="170" t="s">
        <v>426</v>
      </c>
      <c r="B14" s="183"/>
    </row>
    <row r="15" s="88" customFormat="1" ht="33" customHeight="1" spans="1:2">
      <c r="A15" s="170" t="s">
        <v>427</v>
      </c>
      <c r="B15" s="183"/>
    </row>
    <row r="16" s="88" customFormat="1" ht="33" customHeight="1" spans="1:2">
      <c r="A16" s="170" t="s">
        <v>428</v>
      </c>
      <c r="B16" s="183"/>
    </row>
    <row r="17" s="88" customFormat="1" ht="33" customHeight="1" spans="1:2">
      <c r="A17" s="170" t="s">
        <v>429</v>
      </c>
      <c r="B17" s="183">
        <v>400</v>
      </c>
    </row>
    <row r="18" s="19" customFormat="1" ht="33" customHeight="1" spans="1:2">
      <c r="A18" s="170" t="s">
        <v>430</v>
      </c>
      <c r="B18" s="183"/>
    </row>
    <row r="19" s="19" customFormat="1" ht="33" customHeight="1" spans="1:2">
      <c r="A19" s="170" t="s">
        <v>431</v>
      </c>
      <c r="B19" s="183">
        <v>6120</v>
      </c>
    </row>
    <row r="20" s="21" customFormat="1" ht="33" customHeight="1" spans="1:2">
      <c r="A20" s="170" t="s">
        <v>432</v>
      </c>
      <c r="B20" s="183">
        <v>1335</v>
      </c>
    </row>
    <row r="21" ht="33" customHeight="1" spans="1:2">
      <c r="A21" s="184" t="s">
        <v>433</v>
      </c>
      <c r="B21" s="183">
        <f>SUM(B5:B20)</f>
        <v>112285</v>
      </c>
    </row>
    <row r="22" ht="33" customHeight="1"/>
  </sheetData>
  <mergeCells count="1">
    <mergeCell ref="A2:B2"/>
  </mergeCells>
  <printOptions horizontalCentered="1"/>
  <pageMargins left="1.0625" right="0.590277777777778" top="0.747916666666667" bottom="0.786805555555556" header="0.511805555555556" footer="0.629166666666667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3"/>
  <sheetViews>
    <sheetView tabSelected="1" workbookViewId="0">
      <selection activeCell="B20" sqref="B20"/>
    </sheetView>
  </sheetViews>
  <sheetFormatPr defaultColWidth="7" defaultRowHeight="33" customHeight="1"/>
  <cols>
    <col min="1" max="1" width="44.375" style="1" customWidth="1"/>
    <col min="2" max="2" width="40.125" style="161" customWidth="1"/>
    <col min="3" max="3" width="10.375" style="2" customWidth="1"/>
    <col min="4" max="4" width="9.625" style="61" customWidth="1"/>
    <col min="5" max="5" width="8.125" style="61" customWidth="1"/>
    <col min="6" max="6" width="9.625" style="162" customWidth="1"/>
    <col min="7" max="7" width="17.5" style="162" customWidth="1"/>
    <col min="8" max="8" width="12.5" style="163" customWidth="1"/>
    <col min="9" max="9" width="7" style="164" customWidth="1"/>
    <col min="10" max="11" width="7" style="61" customWidth="1"/>
    <col min="12" max="12" width="13.875" style="61" customWidth="1"/>
    <col min="13" max="13" width="7.875" style="61" customWidth="1"/>
    <col min="14" max="14" width="9.5" style="61" customWidth="1"/>
    <col min="15" max="15" width="6.875" style="61" customWidth="1"/>
    <col min="16" max="16" width="9" style="61" customWidth="1"/>
    <col min="17" max="17" width="5.875" style="61" customWidth="1"/>
    <col min="18" max="18" width="5.25" style="61" customWidth="1"/>
    <col min="19" max="19" width="6.5" style="61" customWidth="1"/>
    <col min="20" max="21" width="7" style="61" customWidth="1"/>
    <col min="22" max="22" width="10.625" style="61" customWidth="1"/>
    <col min="23" max="23" width="10.5" style="61" customWidth="1"/>
    <col min="24" max="24" width="7" style="61" customWidth="1"/>
    <col min="25" max="16384" width="7" style="61"/>
  </cols>
  <sheetData>
    <row r="1" ht="27" customHeight="1" spans="1:1">
      <c r="A1" s="5" t="s">
        <v>434</v>
      </c>
    </row>
    <row r="2" customHeight="1" spans="1:8">
      <c r="A2" s="6" t="s">
        <v>435</v>
      </c>
      <c r="B2" s="165"/>
      <c r="F2" s="61"/>
      <c r="G2" s="61"/>
      <c r="H2" s="61"/>
    </row>
    <row r="3" s="2" customFormat="1" customHeight="1" spans="1:9">
      <c r="A3" s="1"/>
      <c r="B3" s="166" t="s">
        <v>416</v>
      </c>
      <c r="I3" s="71"/>
    </row>
    <row r="4" s="2" customFormat="1" customHeight="1" spans="1:14">
      <c r="A4" s="7" t="s">
        <v>3</v>
      </c>
      <c r="B4" s="124" t="s">
        <v>4</v>
      </c>
      <c r="F4" s="167"/>
      <c r="G4" s="167"/>
      <c r="H4" s="167"/>
      <c r="I4" s="71"/>
      <c r="L4" s="167"/>
      <c r="M4" s="176"/>
      <c r="N4" s="167"/>
    </row>
    <row r="5" s="1" customFormat="1" customHeight="1" spans="1:22">
      <c r="A5" s="10" t="s">
        <v>436</v>
      </c>
      <c r="B5" s="168">
        <f>SUM(B6:B17)</f>
        <v>110985</v>
      </c>
      <c r="F5" s="169"/>
      <c r="G5" s="169"/>
      <c r="H5" s="169"/>
      <c r="L5" s="169"/>
      <c r="M5" s="169"/>
      <c r="N5" s="169"/>
      <c r="T5" s="178"/>
      <c r="U5" s="178"/>
      <c r="V5" s="178"/>
    </row>
    <row r="6" s="1" customFormat="1" customHeight="1" spans="1:22">
      <c r="A6" s="170" t="s">
        <v>437</v>
      </c>
      <c r="B6" s="171">
        <v>4</v>
      </c>
      <c r="F6" s="169"/>
      <c r="G6" s="169"/>
      <c r="H6" s="169"/>
      <c r="L6" s="169"/>
      <c r="M6" s="169"/>
      <c r="N6" s="169"/>
      <c r="T6" s="178"/>
      <c r="U6" s="178"/>
      <c r="V6" s="178"/>
    </row>
    <row r="7" s="1" customFormat="1" customHeight="1" spans="1:22">
      <c r="A7" s="170" t="s">
        <v>438</v>
      </c>
      <c r="B7" s="171"/>
      <c r="F7" s="169"/>
      <c r="G7" s="169"/>
      <c r="H7" s="169"/>
      <c r="L7" s="169"/>
      <c r="M7" s="169"/>
      <c r="N7" s="169"/>
      <c r="T7" s="178"/>
      <c r="U7" s="178"/>
      <c r="V7" s="178"/>
    </row>
    <row r="8" s="1" customFormat="1" customHeight="1" spans="1:22">
      <c r="A8" s="170" t="s">
        <v>439</v>
      </c>
      <c r="B8" s="171"/>
      <c r="F8" s="169"/>
      <c r="G8" s="169"/>
      <c r="H8" s="169"/>
      <c r="L8" s="169"/>
      <c r="M8" s="169"/>
      <c r="N8" s="169"/>
      <c r="T8" s="178"/>
      <c r="U8" s="178"/>
      <c r="V8" s="178"/>
    </row>
    <row r="9" s="1" customFormat="1" customHeight="1" spans="1:22">
      <c r="A9" s="170" t="s">
        <v>440</v>
      </c>
      <c r="B9" s="171">
        <v>104320</v>
      </c>
      <c r="F9" s="169"/>
      <c r="G9" s="169"/>
      <c r="H9" s="169"/>
      <c r="L9" s="169"/>
      <c r="M9" s="169"/>
      <c r="N9" s="169"/>
      <c r="T9" s="178"/>
      <c r="U9" s="178"/>
      <c r="V9" s="178"/>
    </row>
    <row r="10" s="1" customFormat="1" customHeight="1" spans="1:22">
      <c r="A10" s="170" t="s">
        <v>441</v>
      </c>
      <c r="B10" s="171">
        <v>481</v>
      </c>
      <c r="F10" s="169"/>
      <c r="G10" s="169"/>
      <c r="H10" s="169"/>
      <c r="L10" s="169"/>
      <c r="M10" s="169"/>
      <c r="N10" s="169"/>
      <c r="T10" s="178"/>
      <c r="U10" s="178"/>
      <c r="V10" s="178"/>
    </row>
    <row r="11" s="1" customFormat="1" customHeight="1" spans="1:22">
      <c r="A11" s="172" t="s">
        <v>442</v>
      </c>
      <c r="B11" s="171"/>
      <c r="F11" s="169"/>
      <c r="G11" s="169"/>
      <c r="H11" s="169"/>
      <c r="L11" s="169"/>
      <c r="M11" s="169"/>
      <c r="N11" s="169"/>
      <c r="T11" s="178"/>
      <c r="U11" s="178"/>
      <c r="V11" s="178"/>
    </row>
    <row r="12" s="1" customFormat="1" customHeight="1" spans="1:22">
      <c r="A12" s="172" t="s">
        <v>443</v>
      </c>
      <c r="B12" s="171"/>
      <c r="F12" s="169"/>
      <c r="G12" s="169"/>
      <c r="H12" s="169"/>
      <c r="L12" s="169"/>
      <c r="M12" s="169"/>
      <c r="N12" s="169"/>
      <c r="T12" s="178"/>
      <c r="U12" s="178"/>
      <c r="V12" s="178"/>
    </row>
    <row r="13" s="1" customFormat="1" customHeight="1" spans="1:22">
      <c r="A13" s="172" t="s">
        <v>444</v>
      </c>
      <c r="B13" s="171"/>
      <c r="F13" s="169"/>
      <c r="G13" s="169"/>
      <c r="H13" s="169"/>
      <c r="L13" s="169"/>
      <c r="M13" s="169"/>
      <c r="N13" s="169"/>
      <c r="T13" s="178"/>
      <c r="U13" s="178"/>
      <c r="V13" s="178"/>
    </row>
    <row r="14" s="1" customFormat="1" customHeight="1" spans="1:22">
      <c r="A14" s="172" t="s">
        <v>445</v>
      </c>
      <c r="B14" s="171">
        <v>1280</v>
      </c>
      <c r="F14" s="169"/>
      <c r="G14" s="169"/>
      <c r="H14" s="169"/>
      <c r="L14" s="169"/>
      <c r="M14" s="169"/>
      <c r="N14" s="169"/>
      <c r="T14" s="178"/>
      <c r="U14" s="178"/>
      <c r="V14" s="178"/>
    </row>
    <row r="15" s="1" customFormat="1" customHeight="1" spans="1:22">
      <c r="A15" s="172" t="s">
        <v>446</v>
      </c>
      <c r="B15" s="171">
        <v>80</v>
      </c>
      <c r="F15" s="169"/>
      <c r="G15" s="169"/>
      <c r="H15" s="169"/>
      <c r="L15" s="169"/>
      <c r="M15" s="169"/>
      <c r="N15" s="169"/>
      <c r="T15" s="178"/>
      <c r="U15" s="178"/>
      <c r="V15" s="178"/>
    </row>
    <row r="16" s="1" customFormat="1" customHeight="1" spans="1:22">
      <c r="A16" s="172" t="s">
        <v>447</v>
      </c>
      <c r="B16" s="171"/>
      <c r="F16" s="169"/>
      <c r="G16" s="169"/>
      <c r="H16" s="169"/>
      <c r="L16" s="169"/>
      <c r="M16" s="169"/>
      <c r="N16" s="169"/>
      <c r="T16" s="178"/>
      <c r="U16" s="178"/>
      <c r="V16" s="178"/>
    </row>
    <row r="17" s="1" customFormat="1" customHeight="1" spans="1:22">
      <c r="A17" s="173" t="s">
        <v>448</v>
      </c>
      <c r="B17" s="171">
        <v>4820</v>
      </c>
      <c r="F17" s="169"/>
      <c r="G17" s="169"/>
      <c r="H17" s="169"/>
      <c r="L17" s="169"/>
      <c r="M17" s="169"/>
      <c r="N17" s="169"/>
      <c r="T17" s="178"/>
      <c r="U17" s="178"/>
      <c r="V17" s="178"/>
    </row>
    <row r="18" s="1" customFormat="1" customHeight="1" spans="1:22">
      <c r="A18" s="174" t="s">
        <v>449</v>
      </c>
      <c r="B18" s="171">
        <v>1300</v>
      </c>
      <c r="F18" s="169"/>
      <c r="G18" s="169"/>
      <c r="H18" s="169"/>
      <c r="L18" s="169"/>
      <c r="M18" s="169"/>
      <c r="N18" s="169"/>
      <c r="T18" s="178"/>
      <c r="U18" s="178"/>
      <c r="V18" s="178"/>
    </row>
    <row r="19" s="1" customFormat="1" customHeight="1" spans="1:22">
      <c r="A19" s="10" t="s">
        <v>450</v>
      </c>
      <c r="B19" s="171"/>
      <c r="F19" s="169"/>
      <c r="G19" s="169"/>
      <c r="H19" s="169"/>
      <c r="L19" s="169"/>
      <c r="M19" s="169"/>
      <c r="N19" s="169"/>
      <c r="T19" s="178"/>
      <c r="U19" s="178"/>
      <c r="V19" s="178"/>
    </row>
    <row r="20" s="1" customFormat="1" customHeight="1" spans="1:22">
      <c r="A20" s="10"/>
      <c r="B20" s="171"/>
      <c r="F20" s="169"/>
      <c r="G20" s="169"/>
      <c r="H20" s="169"/>
      <c r="L20" s="169"/>
      <c r="M20" s="169"/>
      <c r="N20" s="169"/>
      <c r="T20" s="178"/>
      <c r="U20" s="178"/>
      <c r="V20" s="178"/>
    </row>
    <row r="21" s="2" customFormat="1" customHeight="1" spans="1:23">
      <c r="A21" s="175" t="s">
        <v>451</v>
      </c>
      <c r="B21" s="171">
        <f>B5+B18</f>
        <v>112285</v>
      </c>
      <c r="F21" s="167"/>
      <c r="G21" s="167"/>
      <c r="H21" s="167"/>
      <c r="I21" s="71"/>
      <c r="L21" s="167"/>
      <c r="M21" s="176"/>
      <c r="N21" s="167"/>
      <c r="V21" s="179"/>
      <c r="W21" s="179"/>
    </row>
    <row r="22" customHeight="1" spans="16:16">
      <c r="P22" s="177"/>
    </row>
    <row r="23" customHeight="1" spans="16:16">
      <c r="P23" s="177"/>
    </row>
    <row r="24" customHeight="1" spans="16:16">
      <c r="P24" s="177"/>
    </row>
    <row r="25" customHeight="1" spans="16:16">
      <c r="P25" s="177"/>
    </row>
    <row r="26" customHeight="1" spans="16:16">
      <c r="P26" s="177"/>
    </row>
    <row r="27" customHeight="1" spans="16:16">
      <c r="P27" s="177"/>
    </row>
    <row r="28" customHeight="1" spans="16:16">
      <c r="P28" s="177"/>
    </row>
    <row r="29" customHeight="1" spans="16:16">
      <c r="P29" s="177"/>
    </row>
    <row r="30" customHeight="1" spans="16:16">
      <c r="P30" s="177"/>
    </row>
    <row r="31" customHeight="1" spans="16:16">
      <c r="P31" s="177"/>
    </row>
    <row r="32" customHeight="1" spans="16:16">
      <c r="P32" s="177"/>
    </row>
    <row r="33" customHeight="1" spans="16:16">
      <c r="P33" s="177"/>
    </row>
  </sheetData>
  <mergeCells count="1">
    <mergeCell ref="A2:B2"/>
  </mergeCells>
  <printOptions horizontalCentered="1"/>
  <pageMargins left="0.984027777777778" right="0.590277777777778" top="0.747916666666667" bottom="0.747916666666667" header="0.313888888888889" footer="0.313888888888889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workbookViewId="0">
      <selection activeCell="B37" sqref="B37"/>
    </sheetView>
  </sheetViews>
  <sheetFormatPr defaultColWidth="7" defaultRowHeight="18.95" customHeight="1"/>
  <cols>
    <col min="1" max="1" width="13.125" style="113" customWidth="1"/>
    <col min="2" max="2" width="55.875" style="141" customWidth="1"/>
    <col min="3" max="3" width="19" style="142" customWidth="1"/>
    <col min="4" max="4" width="22.75" style="115" customWidth="1"/>
    <col min="5" max="5" width="9.625" style="112" customWidth="1"/>
    <col min="6" max="6" width="8.125" style="112" customWidth="1"/>
    <col min="7" max="7" width="9.625" style="116" customWidth="1"/>
    <col min="8" max="8" width="17.5" style="116" customWidth="1"/>
    <col min="9" max="9" width="12.5" style="117" customWidth="1"/>
    <col min="10" max="10" width="7" style="118" customWidth="1"/>
    <col min="11" max="12" width="7" style="112" customWidth="1"/>
    <col min="13" max="13" width="13.875" style="112" customWidth="1"/>
    <col min="14" max="14" width="7.875" style="112" customWidth="1"/>
    <col min="15" max="15" width="9.5" style="112" customWidth="1"/>
    <col min="16" max="16" width="6.875" style="112" customWidth="1"/>
    <col min="17" max="17" width="9" style="112" customWidth="1"/>
    <col min="18" max="18" width="5.875" style="112" customWidth="1"/>
    <col min="19" max="19" width="5.25" style="112" customWidth="1"/>
    <col min="20" max="20" width="6.5" style="112" customWidth="1"/>
    <col min="21" max="22" width="7" style="112" customWidth="1"/>
    <col min="23" max="23" width="10.625" style="112" customWidth="1"/>
    <col min="24" max="24" width="10.5" style="112" customWidth="1"/>
    <col min="25" max="25" width="0.375" style="112" customWidth="1"/>
    <col min="26" max="16384" width="7" style="112"/>
  </cols>
  <sheetData>
    <row r="1" ht="12" customHeight="1" spans="1:1">
      <c r="A1" s="5" t="s">
        <v>452</v>
      </c>
    </row>
    <row r="2" ht="21" customHeight="1" spans="1:9">
      <c r="A2" s="143" t="s">
        <v>453</v>
      </c>
      <c r="B2" s="144"/>
      <c r="C2" s="145"/>
      <c r="G2" s="112"/>
      <c r="H2" s="112"/>
      <c r="I2" s="112"/>
    </row>
    <row r="3" s="115" customFormat="1" ht="14.1" customHeight="1" spans="1:10">
      <c r="A3" s="113"/>
      <c r="B3" s="141"/>
      <c r="C3" s="146" t="s">
        <v>2</v>
      </c>
      <c r="J3" s="158"/>
    </row>
    <row r="4" s="140" customFormat="1" ht="17.1" customHeight="1" spans="1:15">
      <c r="A4" s="7" t="s">
        <v>63</v>
      </c>
      <c r="B4" s="8" t="s">
        <v>64</v>
      </c>
      <c r="C4" s="75" t="s">
        <v>4</v>
      </c>
      <c r="G4" s="147"/>
      <c r="H4" s="147"/>
      <c r="I4" s="147"/>
      <c r="J4" s="159"/>
      <c r="M4" s="147"/>
      <c r="N4" s="160"/>
      <c r="O4" s="147"/>
    </row>
    <row r="5" customHeight="1" spans="1:3">
      <c r="A5" s="148"/>
      <c r="B5" s="148" t="s">
        <v>454</v>
      </c>
      <c r="C5" s="149">
        <f>C6+C9+C25+C30+C38+C40</f>
        <v>112285</v>
      </c>
    </row>
    <row r="6" customHeight="1" spans="1:3">
      <c r="A6" s="150">
        <v>207</v>
      </c>
      <c r="B6" s="151" t="s">
        <v>36</v>
      </c>
      <c r="C6" s="151">
        <f>SUM(C7)</f>
        <v>4</v>
      </c>
    </row>
    <row r="7" customHeight="1" spans="1:3">
      <c r="A7" s="152">
        <v>20707</v>
      </c>
      <c r="B7" s="152" t="s">
        <v>455</v>
      </c>
      <c r="C7" s="152">
        <f>SUM(C8)</f>
        <v>4</v>
      </c>
    </row>
    <row r="8" customHeight="1" spans="1:3">
      <c r="A8" s="153">
        <v>2070799</v>
      </c>
      <c r="B8" s="148" t="s">
        <v>456</v>
      </c>
      <c r="C8" s="153">
        <v>4</v>
      </c>
    </row>
    <row r="9" customHeight="1" spans="1:3">
      <c r="A9" s="150">
        <v>212</v>
      </c>
      <c r="B9" s="151" t="s">
        <v>40</v>
      </c>
      <c r="C9" s="151">
        <f>C10+C18+C20+C21+C23</f>
        <v>104320</v>
      </c>
    </row>
    <row r="10" customHeight="1" spans="1:3">
      <c r="A10" s="154">
        <v>21208</v>
      </c>
      <c r="B10" s="152" t="s">
        <v>457</v>
      </c>
      <c r="C10" s="152">
        <f>SUM(C11:C17)</f>
        <v>94670</v>
      </c>
    </row>
    <row r="11" customHeight="1" spans="1:3">
      <c r="A11" s="155">
        <v>2120801</v>
      </c>
      <c r="B11" s="153" t="s">
        <v>458</v>
      </c>
      <c r="C11" s="153">
        <v>94670</v>
      </c>
    </row>
    <row r="12" customHeight="1" spans="1:3">
      <c r="A12" s="155">
        <v>2120802</v>
      </c>
      <c r="B12" s="153" t="s">
        <v>459</v>
      </c>
      <c r="C12" s="153"/>
    </row>
    <row r="13" customHeight="1" spans="1:3">
      <c r="A13" s="155">
        <v>2120803</v>
      </c>
      <c r="B13" s="153" t="s">
        <v>460</v>
      </c>
      <c r="C13" s="153"/>
    </row>
    <row r="14" customHeight="1" spans="1:3">
      <c r="A14" s="155">
        <v>2120804</v>
      </c>
      <c r="B14" s="153" t="s">
        <v>461</v>
      </c>
      <c r="C14" s="153"/>
    </row>
    <row r="15" customHeight="1" spans="1:3">
      <c r="A15" s="155">
        <v>2120805</v>
      </c>
      <c r="B15" s="153" t="s">
        <v>462</v>
      </c>
      <c r="C15" s="153"/>
    </row>
    <row r="16" customHeight="1" spans="1:3">
      <c r="A16" s="155">
        <v>2120807</v>
      </c>
      <c r="B16" s="153" t="s">
        <v>463</v>
      </c>
      <c r="C16" s="153"/>
    </row>
    <row r="17" customHeight="1" spans="1:3">
      <c r="A17" s="155">
        <v>2120899</v>
      </c>
      <c r="B17" s="153" t="s">
        <v>464</v>
      </c>
      <c r="C17" s="153"/>
    </row>
    <row r="18" customHeight="1" spans="1:3">
      <c r="A18" s="154">
        <v>21210</v>
      </c>
      <c r="B18" s="153" t="s">
        <v>465</v>
      </c>
      <c r="C18" s="152">
        <f>C19</f>
        <v>5000</v>
      </c>
    </row>
    <row r="19" customHeight="1" spans="1:3">
      <c r="A19" s="155">
        <v>2121001</v>
      </c>
      <c r="B19" s="153" t="s">
        <v>458</v>
      </c>
      <c r="C19" s="153">
        <v>5000</v>
      </c>
    </row>
    <row r="20" customHeight="1" spans="1:3">
      <c r="A20" s="154">
        <v>21211</v>
      </c>
      <c r="B20" s="152" t="s">
        <v>466</v>
      </c>
      <c r="C20" s="152">
        <v>250</v>
      </c>
    </row>
    <row r="21" customHeight="1" spans="1:3">
      <c r="A21" s="154">
        <v>21213</v>
      </c>
      <c r="B21" s="152" t="s">
        <v>467</v>
      </c>
      <c r="C21" s="152">
        <f>SUM(C22:C22)</f>
        <v>4000</v>
      </c>
    </row>
    <row r="22" customHeight="1" spans="1:3">
      <c r="A22" s="155">
        <v>2121399</v>
      </c>
      <c r="B22" s="153" t="s">
        <v>468</v>
      </c>
      <c r="C22" s="153">
        <v>4000</v>
      </c>
    </row>
    <row r="23" customHeight="1" spans="1:3">
      <c r="A23" s="154">
        <v>21214</v>
      </c>
      <c r="B23" s="152" t="s">
        <v>469</v>
      </c>
      <c r="C23" s="152">
        <f>C24</f>
        <v>400</v>
      </c>
    </row>
    <row r="24" customHeight="1" spans="1:3">
      <c r="A24" s="155">
        <v>2121499</v>
      </c>
      <c r="B24" s="153" t="s">
        <v>470</v>
      </c>
      <c r="C24" s="153">
        <v>400</v>
      </c>
    </row>
    <row r="25" customHeight="1" spans="1:3">
      <c r="A25" s="150">
        <v>213</v>
      </c>
      <c r="B25" s="151" t="s">
        <v>41</v>
      </c>
      <c r="C25" s="151">
        <f>C26+C28</f>
        <v>481</v>
      </c>
    </row>
    <row r="26" customHeight="1" spans="1:3">
      <c r="A26" s="154">
        <v>21372</v>
      </c>
      <c r="B26" s="152" t="s">
        <v>471</v>
      </c>
      <c r="C26" s="152">
        <f>C27</f>
        <v>201</v>
      </c>
    </row>
    <row r="27" customHeight="1" spans="1:3">
      <c r="A27" s="155">
        <v>2137201</v>
      </c>
      <c r="B27" s="153" t="s">
        <v>472</v>
      </c>
      <c r="C27" s="153">
        <v>201</v>
      </c>
    </row>
    <row r="28" customHeight="1" spans="1:3">
      <c r="A28" s="154">
        <v>21373</v>
      </c>
      <c r="B28" s="152" t="s">
        <v>473</v>
      </c>
      <c r="C28" s="152">
        <f>C29</f>
        <v>280</v>
      </c>
    </row>
    <row r="29" customHeight="1" spans="1:3">
      <c r="A29" s="155">
        <v>2137302</v>
      </c>
      <c r="B29" s="153" t="s">
        <v>474</v>
      </c>
      <c r="C29" s="153">
        <v>280</v>
      </c>
    </row>
    <row r="30" customHeight="1" spans="1:3">
      <c r="A30" s="150">
        <v>229</v>
      </c>
      <c r="B30" s="151" t="s">
        <v>51</v>
      </c>
      <c r="C30" s="151">
        <f>C31</f>
        <v>1280</v>
      </c>
    </row>
    <row r="31" customHeight="1" spans="1:3">
      <c r="A31" s="154">
        <v>22960</v>
      </c>
      <c r="B31" s="152" t="s">
        <v>475</v>
      </c>
      <c r="C31" s="152">
        <f>SUM(C32:C36)</f>
        <v>1280</v>
      </c>
    </row>
    <row r="32" customHeight="1" spans="1:3">
      <c r="A32" s="155">
        <v>2296002</v>
      </c>
      <c r="B32" s="153" t="s">
        <v>476</v>
      </c>
      <c r="C32" s="153">
        <v>367</v>
      </c>
    </row>
    <row r="33" customHeight="1" spans="1:3">
      <c r="A33" s="155">
        <v>2296003</v>
      </c>
      <c r="B33" s="153" t="s">
        <v>477</v>
      </c>
      <c r="C33" s="153">
        <v>230</v>
      </c>
    </row>
    <row r="34" customHeight="1" spans="1:3">
      <c r="A34" s="155">
        <v>2296004</v>
      </c>
      <c r="B34" s="153" t="s">
        <v>478</v>
      </c>
      <c r="C34" s="153">
        <v>253</v>
      </c>
    </row>
    <row r="35" customHeight="1" spans="1:3">
      <c r="A35" s="155">
        <v>2296006</v>
      </c>
      <c r="B35" s="153" t="s">
        <v>479</v>
      </c>
      <c r="C35" s="153">
        <v>110</v>
      </c>
    </row>
    <row r="36" customHeight="1" spans="1:3">
      <c r="A36" s="155">
        <v>2296099</v>
      </c>
      <c r="B36" s="153" t="s">
        <v>480</v>
      </c>
      <c r="C36" s="153">
        <v>320</v>
      </c>
    </row>
    <row r="37" customHeight="1" spans="1:3">
      <c r="A37" s="150">
        <v>231</v>
      </c>
      <c r="B37" s="151" t="s">
        <v>481</v>
      </c>
      <c r="C37" s="151">
        <f>C38</f>
        <v>1300</v>
      </c>
    </row>
    <row r="38" customHeight="1" spans="1:3">
      <c r="A38" s="154">
        <v>23104</v>
      </c>
      <c r="B38" s="152" t="s">
        <v>482</v>
      </c>
      <c r="C38" s="152">
        <v>1300</v>
      </c>
    </row>
    <row r="39" customHeight="1" spans="1:3">
      <c r="A39" s="155">
        <v>2310499</v>
      </c>
      <c r="B39" s="153" t="s">
        <v>483</v>
      </c>
      <c r="C39" s="153">
        <v>1300</v>
      </c>
    </row>
    <row r="40" customHeight="1" spans="1:3">
      <c r="A40" s="150">
        <v>232</v>
      </c>
      <c r="B40" s="151" t="s">
        <v>353</v>
      </c>
      <c r="C40" s="151">
        <f>C41</f>
        <v>4900</v>
      </c>
    </row>
    <row r="41" customHeight="1" spans="1:3">
      <c r="A41" s="154">
        <v>23204</v>
      </c>
      <c r="B41" s="152" t="s">
        <v>484</v>
      </c>
      <c r="C41" s="152">
        <f>C42+C43</f>
        <v>4900</v>
      </c>
    </row>
    <row r="42" customHeight="1" spans="1:3">
      <c r="A42" s="155">
        <v>2320411</v>
      </c>
      <c r="B42" s="153" t="s">
        <v>485</v>
      </c>
      <c r="C42" s="153">
        <v>80</v>
      </c>
    </row>
    <row r="43" customHeight="1" spans="1:3">
      <c r="A43" s="156">
        <v>2320498</v>
      </c>
      <c r="B43" s="16" t="s">
        <v>486</v>
      </c>
      <c r="C43" s="157">
        <v>4820</v>
      </c>
    </row>
  </sheetData>
  <mergeCells count="1">
    <mergeCell ref="A2:C2"/>
  </mergeCells>
  <printOptions horizontalCentered="1"/>
  <pageMargins left="0.865277777777778" right="0.55" top="0.786805555555556" bottom="1.0625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附表1-1</vt:lpstr>
      <vt:lpstr>附表1-2</vt:lpstr>
      <vt:lpstr>附表1-3</vt:lpstr>
      <vt:lpstr>附表1-4</vt:lpstr>
      <vt:lpstr>附表1-5</vt:lpstr>
      <vt:lpstr>附表1-6</vt:lpstr>
      <vt:lpstr>附表1-7</vt:lpstr>
      <vt:lpstr>附表1-8</vt:lpstr>
      <vt:lpstr>附表1-9</vt:lpstr>
      <vt:lpstr>附表1-10</vt:lpstr>
      <vt:lpstr>附表1-11</vt:lpstr>
      <vt:lpstr>附表1-12</vt:lpstr>
      <vt:lpstr>附表1-13</vt:lpstr>
      <vt:lpstr>附表1-14</vt:lpstr>
      <vt:lpstr>附表1-15</vt:lpstr>
      <vt:lpstr>附表1-16</vt:lpstr>
      <vt:lpstr>附表1-17</vt:lpstr>
      <vt:lpstr>附表1-18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2006-09-16T00:00:00Z</dcterms:created>
  <cp:lastPrinted>2022-02-22T05:46:00Z</cp:lastPrinted>
  <dcterms:modified xsi:type="dcterms:W3CDTF">2024-01-26T01:47:10Z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  <property fmtid="{D5CDD505-2E9C-101B-9397-08002B2CF9AE}" pid="3" name="ICV">
    <vt:lpwstr>A7E1376B4D9D4406A4592FC33E56F8FE</vt:lpwstr>
  </property>
</Properties>
</file>