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0 (2)" sheetId="1" r:id="rId1"/>
  </sheets>
  <definedNames>
    <definedName name="_xlnm.Print_Titles" localSheetId="0">'Sheet0 (2)'!$4:$5</definedName>
  </definedNames>
  <calcPr fullCalcOnLoad="1"/>
</workbook>
</file>

<file path=xl/sharedStrings.xml><?xml version="1.0" encoding="utf-8"?>
<sst xmlns="http://schemas.openxmlformats.org/spreadsheetml/2006/main" count="233" uniqueCount="233">
  <si>
    <t>附件</t>
  </si>
  <si>
    <t>2020年中央财政农业保险保费补贴资金结算表</t>
  </si>
  <si>
    <t>单位：万元</t>
  </si>
  <si>
    <t>行政区划编码</t>
  </si>
  <si>
    <t>行政区划</t>
  </si>
  <si>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0"/>
      </rPr>
      <t>年底结余资金</t>
    </r>
  </si>
  <si>
    <t>本次下达清算资金</t>
  </si>
  <si>
    <t>备注</t>
  </si>
  <si>
    <t/>
  </si>
  <si>
    <t>河北省</t>
  </si>
  <si>
    <t>河北省本级</t>
  </si>
  <si>
    <t>石家庄市</t>
  </si>
  <si>
    <t>石家庄市本级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</si>
  <si>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</si>
  <si>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</si>
  <si>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</si>
  <si>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</si>
  <si>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</si>
  <si>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</si>
  <si>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</si>
  <si>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</si>
  <si>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</si>
  <si>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</si>
  <si>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</si>
  <si>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</si>
  <si>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</si>
  <si>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</si>
  <si>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</si>
  <si>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</si>
  <si>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</si>
  <si>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</si>
  <si>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</si>
  <si>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</si>
  <si>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</si>
  <si>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</si>
  <si>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</si>
  <si>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</si>
  <si>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</si>
  <si>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</t>
  </si>
  <si>
    <t>唐山市本级</t>
  </si>
  <si>
    <t>滦州市</t>
  </si>
  <si>
    <t>滦南县</t>
  </si>
  <si>
    <t>乐亭县</t>
  </si>
  <si>
    <t>迁西县</t>
  </si>
  <si>
    <t>玉田县</t>
  </si>
  <si>
    <t>遵化市</t>
  </si>
  <si>
    <t>迁安市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</si>
  <si>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</si>
  <si>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</si>
  <si>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</si>
  <si>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</si>
  <si>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</si>
  <si>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</si>
  <si>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</si>
  <si>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</si>
  <si>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</si>
  <si>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</si>
  <si>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</si>
  <si>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</si>
  <si>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</si>
  <si>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</t>
  </si>
  <si>
    <t>秦皇岛市本级</t>
  </si>
  <si>
    <t>青龙满族自治县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</si>
  <si>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</si>
  <si>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</si>
  <si>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</si>
  <si>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</si>
  <si>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</si>
  <si>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</si>
  <si>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</si>
  <si>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</si>
  <si>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</si>
  <si>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</t>
  </si>
  <si>
    <t>邯郸市本级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</si>
  <si>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</si>
  <si>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</si>
  <si>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</si>
  <si>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</si>
  <si>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</si>
  <si>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</si>
  <si>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</si>
  <si>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</si>
  <si>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</si>
  <si>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</si>
  <si>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</si>
  <si>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</si>
  <si>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</si>
  <si>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</si>
  <si>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</si>
  <si>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</si>
  <si>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</si>
  <si>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</si>
  <si>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</si>
  <si>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</si>
  <si>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</t>
  </si>
  <si>
    <t>邢台市本级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</si>
  <si>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</si>
  <si>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</si>
  <si>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</si>
  <si>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</si>
  <si>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</si>
  <si>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</si>
  <si>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</si>
  <si>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</si>
  <si>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</si>
  <si>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</si>
  <si>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</si>
  <si>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</si>
  <si>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</si>
  <si>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</si>
  <si>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</si>
  <si>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</si>
  <si>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</si>
  <si>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</si>
  <si>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</si>
  <si>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</t>
  </si>
  <si>
    <t>保定市本级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</si>
  <si>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</si>
  <si>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</si>
  <si>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</si>
  <si>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</si>
  <si>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</si>
  <si>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</si>
  <si>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</si>
  <si>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</si>
  <si>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</si>
  <si>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</si>
  <si>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</si>
  <si>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</si>
  <si>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</si>
  <si>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</si>
  <si>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</si>
  <si>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</si>
  <si>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</si>
  <si>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</si>
  <si>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</si>
  <si>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</si>
  <si>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</si>
  <si>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</si>
  <si>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</si>
  <si>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</t>
  </si>
  <si>
    <t>张家口市本级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</si>
  <si>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</si>
  <si>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</si>
  <si>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</si>
  <si>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</si>
  <si>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</si>
  <si>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</si>
  <si>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</si>
  <si>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</si>
  <si>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</si>
  <si>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</si>
  <si>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</si>
  <si>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</si>
  <si>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</si>
  <si>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</si>
  <si>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</si>
  <si>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</si>
  <si>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</si>
  <si>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</si>
  <si>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</si>
  <si>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</t>
  </si>
  <si>
    <t>承德市本级</t>
  </si>
  <si>
    <t>承德县</t>
  </si>
  <si>
    <t>兴隆县</t>
  </si>
  <si>
    <t>平泉市</t>
  </si>
  <si>
    <t>滦平县</t>
  </si>
  <si>
    <t>隆化县</t>
  </si>
  <si>
    <t>丰宁县</t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</si>
  <si>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</si>
  <si>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</si>
  <si>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</si>
  <si>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</si>
  <si>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</si>
  <si>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</si>
  <si>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</t>
  </si>
  <si>
    <t>沧州市本级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</si>
  <si>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</si>
  <si>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</si>
  <si>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</si>
  <si>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</si>
  <si>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</si>
  <si>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</si>
  <si>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</si>
  <si>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</si>
  <si>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</si>
  <si>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</si>
  <si>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</si>
  <si>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</si>
  <si>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</si>
  <si>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</si>
  <si>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</si>
  <si>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</si>
  <si>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</si>
  <si>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</si>
  <si>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</si>
  <si>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</si>
  <si>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</si>
  <si>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</t>
  </si>
  <si>
    <t>廊坊市本级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</si>
  <si>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</si>
  <si>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</si>
  <si>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</si>
  <si>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</si>
  <si>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</si>
  <si>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</si>
  <si>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</si>
  <si>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</si>
  <si>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</si>
  <si>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</si>
  <si>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</si>
  <si>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</t>
  </si>
  <si>
    <t>衡水市本级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</si>
  <si>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</si>
  <si>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</si>
  <si>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</si>
  <si>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</si>
  <si>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</si>
  <si>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</si>
  <si>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</si>
  <si>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</si>
  <si>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</si>
  <si>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</si>
  <si>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</si>
  <si>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</si>
  <si>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</si>
  <si>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</t>
  </si>
  <si>
    <t>雄安新区管委会</t>
  </si>
  <si>
    <t>容城县</t>
  </si>
  <si>
    <t>安新县</t>
  </si>
  <si>
    <t>雄县</t>
  </si>
  <si>
    <t>定州市</t>
  </si>
  <si>
    <t>辛集市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</si>
</sst>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4"/>
      <name val="方正黑体_GBK"/>
      <family val="0"/>
    </font>
    <font>
      <sz val="16"/>
      <name val="方正小标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tabSelected="1" workbookViewId="0" topLeftCell="A1">
      <pane xSplit="2" ySplit="5" topLeftCell="C6" activePane="bottomRight" state="frozen"/>
      <selection pane="bottomRight" activeCell="E10" sqref="E10"/>
    </sheetView>
  </sheetViews>
  <sheetFormatPr defaultColWidth="9.140625" defaultRowHeight="12.75"/>
  <cols>
    <col min="1" max="1" width="17.00390625" style="0" customWidth="1"/>
    <col min="2" max="2" width="29.28125" style="0" bestFit="1" customWidth="1"/>
    <col min="3" max="3" width="22.421875" style="0" bestFit="1" customWidth="1"/>
    <col min="4" max="4" width="22.8515625" style="0" bestFit="1" customWidth="1"/>
    <col min="5" max="5" width="12.7109375" style="0" customWidth="1"/>
  </cols>
  <sheetData>
    <row r="1" ht="25.5" customHeight="1">
      <c r="A1" s="4" t="s">
        <v>0</v>
      </c>
    </row>
    <row r="2" spans="1:5" ht="51.75" customHeight="1">
      <c r="A2" s="5" t="s">
        <v>1</v>
      </c>
      <c r="B2" s="6"/>
      <c r="C2" s="6"/>
      <c r="D2" s="6"/>
      <c r="E2" s="6"/>
    </row>
    <row r="3" ht="20.25" customHeight="1">
      <c r="D3" s="7" t="s">
        <v>2</v>
      </c>
    </row>
    <row r="4" spans="1:5" ht="17.25" customHeight="1">
      <c r="A4" s="8" t="s">
        <v>3</v>
      </c>
      <c r="B4" s="8" t="s">
        <v>4</v>
      </c>
      <c r="C4" s="9" t="s">
        <v>5</v>
      </c>
      <c r="D4" s="10" t="s">
        <v>6</v>
      </c>
      <c r="E4" s="8" t="s">
        <v>7</v>
      </c>
    </row>
    <row r="5" spans="1:5" ht="16.5" customHeight="1">
      <c r="A5" s="9" t="s">
        <v>8</v>
      </c>
      <c r="B5" s="9"/>
      <c r="C5" s="11"/>
      <c r="D5" s="12"/>
      <c r="E5" s="9"/>
    </row>
    <row r="6" spans="1:5" s="1" customFormat="1" ht="27.75" customHeight="1">
      <c r="A6" s="13">
        <v>1300000</v>
      </c>
      <c r="B6" s="14" t="s">
        <v>9</v>
      </c>
      <c r="C6" s="15">
        <f>C7+C8+C35+C57+C69+C91+C112+C137+C158+C172+C195+C208+C223+C228+C229</f>
        <v>6042.7599999999975</v>
      </c>
      <c r="D6" s="15">
        <f>D7+D8+D35+D57+D69+D91+D112+D137+D158+D172+D195+D208+D223+D228+D229</f>
        <v>-6042.7599999999975</v>
      </c>
      <c r="E6" s="16"/>
    </row>
    <row r="7" spans="1:5" s="2" customFormat="1" ht="27.75" customHeight="1">
      <c r="A7" s="17">
        <v>130000000</v>
      </c>
      <c r="B7" s="18" t="s">
        <v>10</v>
      </c>
      <c r="C7" s="19">
        <f aca="true" t="shared" si="0" ref="C7:C70">-D7</f>
        <v>0</v>
      </c>
      <c r="D7" s="19">
        <v>0</v>
      </c>
      <c r="E7" s="20"/>
    </row>
    <row r="8" spans="1:5" s="1" customFormat="1" ht="27.75" customHeight="1">
      <c r="A8" s="13">
        <v>1301000</v>
      </c>
      <c r="B8" s="14" t="s">
        <v>11</v>
      </c>
      <c r="C8" s="15">
        <f>SUM(C9:C34)</f>
        <v>1071.3600000000001</v>
      </c>
      <c r="D8" s="15">
        <f>SUM(D9:D34)</f>
        <v>-1071.3600000000001</v>
      </c>
      <c r="E8" s="16"/>
    </row>
    <row r="9" spans="1:5" s="1" customFormat="1" ht="27.75" customHeight="1">
      <c r="A9" s="17">
        <v>130100000</v>
      </c>
      <c r="B9" s="18" t="s">
        <v>12</v>
      </c>
      <c r="C9" s="19">
        <f t="shared" si="0"/>
        <v>0</v>
      </c>
      <c r="D9" s="19">
        <v>0</v>
      </c>
      <c r="E9" s="20"/>
    </row>
    <row r="10" spans="1:5" s="1" customFormat="1" ht="27.75" customHeight="1">
      <c r="A10" s="17">
        <v>130121000</v>
      </c>
      <c r="B10" s="18" t="s">
        <v>13</v>
      </c>
      <c r="C10" s="19">
        <f t="shared" si="0"/>
        <v>21.05</v>
      </c>
      <c r="D10" s="19">
        <v>-21.05</v>
      </c>
      <c r="E10" s="20">
        <v>1</v>
      </c>
    </row>
    <row r="11" spans="1:5" s="1" customFormat="1" ht="27.75" customHeight="1">
      <c r="A11" s="17">
        <v>130125000</v>
      </c>
      <c r="B11" s="18" t="s">
        <v>14</v>
      </c>
      <c r="C11" s="19">
        <f t="shared" si="0"/>
        <v>-116.74</v>
      </c>
      <c r="D11" s="19">
        <v>116.74</v>
      </c>
      <c r="E11" s="20">
        <v>1</v>
      </c>
    </row>
    <row r="12" spans="1:5" s="1" customFormat="1" ht="27.75" customHeight="1">
      <c r="A12" s="17">
        <v>130126000</v>
      </c>
      <c r="B12" s="18" t="s">
        <v>15</v>
      </c>
      <c r="C12" s="19">
        <f t="shared" si="0"/>
        <v>350.18</v>
      </c>
      <c r="D12" s="19">
        <v>-350.18</v>
      </c>
      <c r="E12" s="20">
        <v>1</v>
      </c>
    </row>
    <row r="13" spans="1:5" s="1" customFormat="1" ht="27.75" customHeight="1">
      <c r="A13" s="17">
        <v>130127000</v>
      </c>
      <c r="B13" s="18" t="s">
        <v>16</v>
      </c>
      <c r="C13" s="19">
        <f t="shared" si="0"/>
        <v>39.26</v>
      </c>
      <c r="D13" s="19">
        <v>-39.26</v>
      </c>
      <c r="E13" s="20">
        <v>1</v>
      </c>
    </row>
    <row r="14" spans="1:5" s="1" customFormat="1" ht="27.75" customHeight="1">
      <c r="A14" s="17">
        <v>130128000</v>
      </c>
      <c r="B14" s="18" t="s">
        <v>17</v>
      </c>
      <c r="C14" s="19">
        <f t="shared" si="0"/>
        <v>24.39</v>
      </c>
      <c r="D14" s="19">
        <v>-24.39</v>
      </c>
      <c r="E14" s="20">
        <v>1</v>
      </c>
    </row>
    <row r="15" spans="1:5" s="1" customFormat="1" ht="27.75" customHeight="1">
      <c r="A15" s="17">
        <v>130129000</v>
      </c>
      <c r="B15" s="18" t="s">
        <v>18</v>
      </c>
      <c r="C15" s="19">
        <f t="shared" si="0"/>
        <v>30.52</v>
      </c>
      <c r="D15" s="19">
        <v>-30.52</v>
      </c>
      <c r="E15" s="20">
        <v>1</v>
      </c>
    </row>
    <row r="16" spans="1:5" s="1" customFormat="1" ht="27.75" customHeight="1">
      <c r="A16" s="17">
        <v>130130000</v>
      </c>
      <c r="B16" s="18" t="s">
        <v>19</v>
      </c>
      <c r="C16" s="19">
        <f t="shared" si="0"/>
        <v>149.53</v>
      </c>
      <c r="D16" s="19">
        <v>-149.53</v>
      </c>
      <c r="E16" s="20">
        <v>1</v>
      </c>
    </row>
    <row r="17" spans="1:5" s="1" customFormat="1" ht="27.75" customHeight="1">
      <c r="A17" s="17">
        <v>130131000</v>
      </c>
      <c r="B17" s="18" t="s">
        <v>20</v>
      </c>
      <c r="C17" s="19">
        <f t="shared" si="0"/>
        <v>193.55</v>
      </c>
      <c r="D17" s="19">
        <v>-193.55</v>
      </c>
      <c r="E17" s="20">
        <v>1</v>
      </c>
    </row>
    <row r="18" spans="1:5" s="1" customFormat="1" ht="27.75" customHeight="1">
      <c r="A18" s="17">
        <v>130132000</v>
      </c>
      <c r="B18" s="18" t="s">
        <v>21</v>
      </c>
      <c r="C18" s="19">
        <f t="shared" si="0"/>
        <v>-105.06</v>
      </c>
      <c r="D18" s="19">
        <v>105.06</v>
      </c>
      <c r="E18" s="20">
        <v>1</v>
      </c>
    </row>
    <row r="19" spans="1:5" s="1" customFormat="1" ht="27.75" customHeight="1">
      <c r="A19" s="17">
        <v>130133000</v>
      </c>
      <c r="B19" s="18" t="s">
        <v>22</v>
      </c>
      <c r="C19" s="19">
        <f t="shared" si="0"/>
        <v>70.11</v>
      </c>
      <c r="D19" s="19">
        <v>-70.11</v>
      </c>
      <c r="E19" s="20">
        <v>1</v>
      </c>
    </row>
    <row r="20" spans="1:5" s="1" customFormat="1" ht="27.75" customHeight="1">
      <c r="A20" s="17">
        <v>130183000</v>
      </c>
      <c r="B20" s="18" t="s">
        <v>23</v>
      </c>
      <c r="C20" s="19">
        <f t="shared" si="0"/>
        <v>95.19</v>
      </c>
      <c r="D20" s="19">
        <v>-95.19</v>
      </c>
      <c r="E20" s="20">
        <v>1</v>
      </c>
    </row>
    <row r="21" spans="1:5" s="1" customFormat="1" ht="27.75" customHeight="1">
      <c r="A21" s="17">
        <v>130184000</v>
      </c>
      <c r="B21" s="18" t="s">
        <v>24</v>
      </c>
      <c r="C21" s="19">
        <f t="shared" si="0"/>
        <v>147.03</v>
      </c>
      <c r="D21" s="19">
        <v>-147.03</v>
      </c>
      <c r="E21" s="20">
        <v>1</v>
      </c>
    </row>
    <row r="22" spans="1:5" s="1" customFormat="1" ht="27.75" customHeight="1">
      <c r="A22" s="17">
        <v>130123000</v>
      </c>
      <c r="B22" s="18" t="s">
        <v>25</v>
      </c>
      <c r="C22" s="19">
        <f t="shared" si="0"/>
        <v>110.15</v>
      </c>
      <c r="D22" s="19">
        <v>-110.15</v>
      </c>
      <c r="E22" s="20"/>
    </row>
    <row r="23" spans="1:5" s="3" customFormat="1" ht="27.75" customHeight="1">
      <c r="A23" s="17">
        <v>130185000</v>
      </c>
      <c r="B23" s="18" t="s">
        <v>26</v>
      </c>
      <c r="C23" s="19">
        <f t="shared" si="0"/>
        <v>1.2</v>
      </c>
      <c r="D23" s="19">
        <v>-1.2</v>
      </c>
      <c r="E23" s="20"/>
    </row>
    <row r="24" spans="1:5" s="1" customFormat="1" ht="27.75" customHeight="1">
      <c r="A24" s="17">
        <v>130124000</v>
      </c>
      <c r="B24" s="18" t="s">
        <v>27</v>
      </c>
      <c r="C24" s="19">
        <f t="shared" si="0"/>
        <v>-21.78</v>
      </c>
      <c r="D24" s="19">
        <v>21.78</v>
      </c>
      <c r="E24" s="20"/>
    </row>
    <row r="25" spans="1:5" s="1" customFormat="1" ht="27.75" customHeight="1">
      <c r="A25" s="17">
        <v>130182000</v>
      </c>
      <c r="B25" s="18" t="s">
        <v>28</v>
      </c>
      <c r="C25" s="19">
        <f t="shared" si="0"/>
        <v>38.87</v>
      </c>
      <c r="D25" s="19">
        <v>-38.87</v>
      </c>
      <c r="E25" s="20"/>
    </row>
    <row r="26" spans="1:5" s="1" customFormat="1" ht="27.75" customHeight="1">
      <c r="A26" s="17">
        <v>130102000</v>
      </c>
      <c r="B26" s="18" t="s">
        <v>29</v>
      </c>
      <c r="C26" s="19">
        <f t="shared" si="0"/>
        <v>8.03</v>
      </c>
      <c r="D26" s="19">
        <v>-8.03</v>
      </c>
      <c r="E26" s="20"/>
    </row>
    <row r="27" spans="1:5" s="1" customFormat="1" ht="27.75" customHeight="1">
      <c r="A27" s="17">
        <v>130104000</v>
      </c>
      <c r="B27" s="18" t="s">
        <v>30</v>
      </c>
      <c r="C27" s="19">
        <f t="shared" si="0"/>
        <v>0</v>
      </c>
      <c r="D27" s="19">
        <v>0</v>
      </c>
      <c r="E27" s="20"/>
    </row>
    <row r="28" spans="1:5" s="1" customFormat="1" ht="27.75" customHeight="1">
      <c r="A28" s="17">
        <v>130105000</v>
      </c>
      <c r="B28" s="18" t="s">
        <v>31</v>
      </c>
      <c r="C28" s="19">
        <f t="shared" si="0"/>
        <v>3.6</v>
      </c>
      <c r="D28" s="19">
        <v>-3.6</v>
      </c>
      <c r="E28" s="20"/>
    </row>
    <row r="29" spans="1:5" s="1" customFormat="1" ht="27.75" customHeight="1">
      <c r="A29" s="17">
        <v>130106000</v>
      </c>
      <c r="B29" s="18" t="s">
        <v>32</v>
      </c>
      <c r="C29" s="19">
        <f t="shared" si="0"/>
        <v>3.4</v>
      </c>
      <c r="D29" s="19">
        <v>-3.4</v>
      </c>
      <c r="E29" s="20"/>
    </row>
    <row r="30" spans="1:5" ht="27.75" customHeight="1">
      <c r="A30" s="17">
        <v>130107000</v>
      </c>
      <c r="B30" s="18" t="s">
        <v>33</v>
      </c>
      <c r="C30" s="19">
        <f t="shared" si="0"/>
        <v>3.16</v>
      </c>
      <c r="D30" s="19">
        <v>-3.16</v>
      </c>
      <c r="E30" s="20"/>
    </row>
    <row r="31" spans="1:5" ht="27.75" customHeight="1">
      <c r="A31" s="17">
        <v>130111000</v>
      </c>
      <c r="B31" s="18" t="s">
        <v>34</v>
      </c>
      <c r="C31" s="19">
        <f t="shared" si="0"/>
        <v>15.91</v>
      </c>
      <c r="D31" s="19">
        <v>-15.91</v>
      </c>
      <c r="E31" s="20"/>
    </row>
    <row r="32" spans="1:5" ht="27.75" customHeight="1">
      <c r="A32" s="17">
        <v>130186000</v>
      </c>
      <c r="B32" s="18" t="s">
        <v>35</v>
      </c>
      <c r="C32" s="19">
        <f t="shared" si="0"/>
        <v>18.01</v>
      </c>
      <c r="D32" s="19">
        <v>-18.01</v>
      </c>
      <c r="E32" s="20"/>
    </row>
    <row r="33" spans="1:5" ht="27.75" customHeight="1">
      <c r="A33" s="17">
        <v>130187000</v>
      </c>
      <c r="B33" s="18" t="s">
        <v>36</v>
      </c>
      <c r="C33" s="19">
        <f t="shared" si="0"/>
        <v>-8.2</v>
      </c>
      <c r="D33" s="19">
        <v>8.2</v>
      </c>
      <c r="E33" s="20"/>
    </row>
    <row r="34" spans="1:5" ht="27.75" customHeight="1">
      <c r="A34" s="17">
        <v>130189000</v>
      </c>
      <c r="B34" s="18" t="s">
        <v>37</v>
      </c>
      <c r="C34" s="19">
        <f t="shared" si="0"/>
        <v>0</v>
      </c>
      <c r="D34" s="19">
        <v>0</v>
      </c>
      <c r="E34" s="20"/>
    </row>
    <row r="35" spans="1:5" ht="27.75" customHeight="1">
      <c r="A35" s="13">
        <v>1302000</v>
      </c>
      <c r="B35" s="14" t="s">
        <v>38</v>
      </c>
      <c r="C35" s="15">
        <f>SUM(C36:C56)</f>
        <v>2997.8199999999993</v>
      </c>
      <c r="D35" s="15">
        <f>SUM(D36:D56)</f>
        <v>-2997.8199999999993</v>
      </c>
      <c r="E35" s="16"/>
    </row>
    <row r="36" spans="1:5" ht="27.75" customHeight="1">
      <c r="A36" s="17">
        <v>130200000</v>
      </c>
      <c r="B36" s="18" t="s">
        <v>39</v>
      </c>
      <c r="C36" s="19">
        <f t="shared" si="0"/>
        <v>0</v>
      </c>
      <c r="D36" s="19">
        <v>0</v>
      </c>
      <c r="E36" s="20"/>
    </row>
    <row r="37" spans="1:5" ht="27.75" customHeight="1">
      <c r="A37" s="17">
        <v>130223000</v>
      </c>
      <c r="B37" s="18" t="s">
        <v>40</v>
      </c>
      <c r="C37" s="19">
        <f t="shared" si="0"/>
        <v>155.44</v>
      </c>
      <c r="D37" s="19">
        <v>-155.44</v>
      </c>
      <c r="E37" s="20">
        <v>1</v>
      </c>
    </row>
    <row r="38" spans="1:5" ht="27.75" customHeight="1">
      <c r="A38" s="17">
        <v>130224000</v>
      </c>
      <c r="B38" s="18" t="s">
        <v>41</v>
      </c>
      <c r="C38" s="19">
        <f t="shared" si="0"/>
        <v>404.71</v>
      </c>
      <c r="D38" s="19">
        <v>-404.71</v>
      </c>
      <c r="E38" s="20">
        <v>1</v>
      </c>
    </row>
    <row r="39" spans="1:5" ht="27.75" customHeight="1">
      <c r="A39" s="17">
        <v>130225000</v>
      </c>
      <c r="B39" s="18" t="s">
        <v>42</v>
      </c>
      <c r="C39" s="19">
        <f t="shared" si="0"/>
        <v>845.26</v>
      </c>
      <c r="D39" s="19">
        <v>-845.26</v>
      </c>
      <c r="E39" s="20">
        <v>1</v>
      </c>
    </row>
    <row r="40" spans="1:5" ht="27.75" customHeight="1">
      <c r="A40" s="17">
        <v>130227000</v>
      </c>
      <c r="B40" s="18" t="s">
        <v>43</v>
      </c>
      <c r="C40" s="19">
        <f t="shared" si="0"/>
        <v>6.2</v>
      </c>
      <c r="D40" s="19">
        <v>-6.2</v>
      </c>
      <c r="E40" s="20">
        <v>1</v>
      </c>
    </row>
    <row r="41" spans="1:5" ht="27.75" customHeight="1">
      <c r="A41" s="17">
        <v>130229000</v>
      </c>
      <c r="B41" s="18" t="s">
        <v>44</v>
      </c>
      <c r="C41" s="19">
        <f t="shared" si="0"/>
        <v>127.89</v>
      </c>
      <c r="D41" s="19">
        <v>-127.89</v>
      </c>
      <c r="E41" s="20">
        <v>1</v>
      </c>
    </row>
    <row r="42" spans="1:5" ht="27.75" customHeight="1">
      <c r="A42" s="17">
        <v>130281000</v>
      </c>
      <c r="B42" s="18" t="s">
        <v>45</v>
      </c>
      <c r="C42" s="19">
        <f t="shared" si="0"/>
        <v>-120.26</v>
      </c>
      <c r="D42" s="19">
        <v>120.26</v>
      </c>
      <c r="E42" s="20">
        <v>1</v>
      </c>
    </row>
    <row r="43" spans="1:5" ht="27.75" customHeight="1">
      <c r="A43" s="17">
        <v>130283000</v>
      </c>
      <c r="B43" s="18" t="s">
        <v>46</v>
      </c>
      <c r="C43" s="19">
        <f t="shared" si="0"/>
        <v>408.44</v>
      </c>
      <c r="D43" s="19">
        <v>-408.44</v>
      </c>
      <c r="E43" s="20">
        <v>1</v>
      </c>
    </row>
    <row r="44" spans="1:5" ht="27.75" customHeight="1">
      <c r="A44" s="17">
        <v>130202000</v>
      </c>
      <c r="B44" s="18" t="s">
        <v>47</v>
      </c>
      <c r="C44" s="19">
        <f t="shared" si="0"/>
        <v>10.01</v>
      </c>
      <c r="D44" s="19">
        <v>-10.01</v>
      </c>
      <c r="E44" s="20"/>
    </row>
    <row r="45" spans="1:5" ht="27.75" customHeight="1">
      <c r="A45" s="17">
        <v>130203000</v>
      </c>
      <c r="B45" s="18" t="s">
        <v>48</v>
      </c>
      <c r="C45" s="19">
        <f t="shared" si="0"/>
        <v>33.8</v>
      </c>
      <c r="D45" s="19">
        <v>-33.8</v>
      </c>
      <c r="E45" s="20"/>
    </row>
    <row r="46" spans="1:5" ht="27.75" customHeight="1">
      <c r="A46" s="17">
        <v>130204000</v>
      </c>
      <c r="B46" s="18" t="s">
        <v>49</v>
      </c>
      <c r="C46" s="19">
        <f t="shared" si="0"/>
        <v>185.01</v>
      </c>
      <c r="D46" s="19">
        <v>-185.01</v>
      </c>
      <c r="E46" s="20"/>
    </row>
    <row r="47" spans="1:5" ht="27.75" customHeight="1">
      <c r="A47" s="17">
        <v>130205000</v>
      </c>
      <c r="B47" s="18" t="s">
        <v>50</v>
      </c>
      <c r="C47" s="19">
        <f t="shared" si="0"/>
        <v>32.91</v>
      </c>
      <c r="D47" s="19">
        <v>-32.91</v>
      </c>
      <c r="E47" s="20"/>
    </row>
    <row r="48" spans="1:5" ht="27.75" customHeight="1">
      <c r="A48" s="17">
        <v>130208000</v>
      </c>
      <c r="B48" s="18" t="s">
        <v>51</v>
      </c>
      <c r="C48" s="19">
        <f t="shared" si="0"/>
        <v>-4.44</v>
      </c>
      <c r="D48" s="19">
        <v>4.44</v>
      </c>
      <c r="E48" s="20"/>
    </row>
    <row r="49" spans="1:5" ht="27.75" customHeight="1">
      <c r="A49" s="17">
        <v>130207000</v>
      </c>
      <c r="B49" s="18" t="s">
        <v>52</v>
      </c>
      <c r="C49" s="19">
        <f t="shared" si="0"/>
        <v>329.16</v>
      </c>
      <c r="D49" s="19">
        <v>-329.16</v>
      </c>
      <c r="E49" s="20"/>
    </row>
    <row r="50" spans="1:5" ht="27.75" customHeight="1">
      <c r="A50" s="17">
        <v>130211000</v>
      </c>
      <c r="B50" s="18" t="s">
        <v>53</v>
      </c>
      <c r="C50" s="19">
        <f t="shared" si="0"/>
        <v>0.27</v>
      </c>
      <c r="D50" s="19">
        <v>-0.27</v>
      </c>
      <c r="E50" s="20"/>
    </row>
    <row r="51" spans="1:5" ht="27.75" customHeight="1">
      <c r="A51" s="17">
        <v>130212000</v>
      </c>
      <c r="B51" s="18" t="s">
        <v>54</v>
      </c>
      <c r="C51" s="19">
        <f t="shared" si="0"/>
        <v>63.58</v>
      </c>
      <c r="D51" s="19">
        <v>-63.58</v>
      </c>
      <c r="E51" s="20"/>
    </row>
    <row r="52" spans="1:5" ht="27.75" customHeight="1">
      <c r="A52" s="17">
        <v>130213000</v>
      </c>
      <c r="B52" s="18" t="s">
        <v>55</v>
      </c>
      <c r="C52" s="19">
        <f t="shared" si="0"/>
        <v>5.34</v>
      </c>
      <c r="D52" s="19">
        <v>-5.34</v>
      </c>
      <c r="E52" s="20"/>
    </row>
    <row r="53" spans="1:5" ht="27.75" customHeight="1">
      <c r="A53" s="17">
        <v>130214000</v>
      </c>
      <c r="B53" s="18" t="s">
        <v>56</v>
      </c>
      <c r="C53" s="19">
        <f t="shared" si="0"/>
        <v>197.87</v>
      </c>
      <c r="D53" s="19">
        <v>-197.87</v>
      </c>
      <c r="E53" s="20"/>
    </row>
    <row r="54" spans="1:5" ht="27.75" customHeight="1">
      <c r="A54" s="17">
        <v>130215000</v>
      </c>
      <c r="B54" s="18" t="s">
        <v>57</v>
      </c>
      <c r="C54" s="19">
        <f t="shared" si="0"/>
        <v>119.93</v>
      </c>
      <c r="D54" s="19">
        <v>-119.93</v>
      </c>
      <c r="E54" s="20"/>
    </row>
    <row r="55" spans="1:5" ht="27.75" customHeight="1">
      <c r="A55" s="17">
        <v>130216000</v>
      </c>
      <c r="B55" s="18" t="s">
        <v>58</v>
      </c>
      <c r="C55" s="19">
        <f t="shared" si="0"/>
        <v>196.7</v>
      </c>
      <c r="D55" s="19">
        <v>-196.7</v>
      </c>
      <c r="E55" s="20"/>
    </row>
    <row r="56" spans="1:5" ht="27.75" customHeight="1">
      <c r="A56" s="17">
        <v>130217000</v>
      </c>
      <c r="B56" s="18" t="s">
        <v>59</v>
      </c>
      <c r="C56" s="19">
        <f t="shared" si="0"/>
        <v>0</v>
      </c>
      <c r="D56" s="19">
        <v>0</v>
      </c>
      <c r="E56" s="20"/>
    </row>
    <row r="57" spans="1:5" ht="27.75" customHeight="1">
      <c r="A57" s="13">
        <v>1303000</v>
      </c>
      <c r="B57" s="14" t="s">
        <v>60</v>
      </c>
      <c r="C57" s="15">
        <f>SUM(C58:C68)</f>
        <v>218.82</v>
      </c>
      <c r="D57" s="15">
        <f>SUM(D58:D68)</f>
        <v>-218.82</v>
      </c>
      <c r="E57" s="16"/>
    </row>
    <row r="58" spans="1:5" ht="27.75" customHeight="1">
      <c r="A58" s="17">
        <v>130300000</v>
      </c>
      <c r="B58" s="18" t="s">
        <v>61</v>
      </c>
      <c r="C58" s="19">
        <f t="shared" si="0"/>
        <v>3.12</v>
      </c>
      <c r="D58" s="19">
        <v>-3.12</v>
      </c>
      <c r="E58" s="20"/>
    </row>
    <row r="59" spans="1:5" ht="27.75" customHeight="1">
      <c r="A59" s="17">
        <v>130321000</v>
      </c>
      <c r="B59" s="18" t="s">
        <v>62</v>
      </c>
      <c r="C59" s="19">
        <f t="shared" si="0"/>
        <v>39.59</v>
      </c>
      <c r="D59" s="19">
        <v>-39.59</v>
      </c>
      <c r="E59" s="20">
        <v>1</v>
      </c>
    </row>
    <row r="60" spans="1:5" ht="27.75" customHeight="1">
      <c r="A60" s="17">
        <v>130322000</v>
      </c>
      <c r="B60" s="18" t="s">
        <v>63</v>
      </c>
      <c r="C60" s="19">
        <f t="shared" si="0"/>
        <v>40.13</v>
      </c>
      <c r="D60" s="19">
        <v>-40.13</v>
      </c>
      <c r="E60" s="20">
        <v>1</v>
      </c>
    </row>
    <row r="61" spans="1:5" ht="27.75" customHeight="1">
      <c r="A61" s="17">
        <v>130324000</v>
      </c>
      <c r="B61" s="18" t="s">
        <v>64</v>
      </c>
      <c r="C61" s="19">
        <f t="shared" si="0"/>
        <v>-4.65</v>
      </c>
      <c r="D61" s="19">
        <v>4.65</v>
      </c>
      <c r="E61" s="20">
        <v>1</v>
      </c>
    </row>
    <row r="62" spans="1:5" ht="27.75" customHeight="1">
      <c r="A62" s="17">
        <v>130323000</v>
      </c>
      <c r="B62" s="18" t="s">
        <v>65</v>
      </c>
      <c r="C62" s="19">
        <f t="shared" si="0"/>
        <v>12.75</v>
      </c>
      <c r="D62" s="19">
        <v>-12.75</v>
      </c>
      <c r="E62" s="20"/>
    </row>
    <row r="63" spans="1:5" ht="27.75" customHeight="1">
      <c r="A63" s="17">
        <v>130312000</v>
      </c>
      <c r="B63" s="18" t="s">
        <v>66</v>
      </c>
      <c r="C63" s="19">
        <f t="shared" si="0"/>
        <v>0</v>
      </c>
      <c r="D63" s="19">
        <v>0</v>
      </c>
      <c r="E63" s="20"/>
    </row>
    <row r="64" spans="1:5" ht="27.75" customHeight="1">
      <c r="A64" s="17">
        <v>130302000</v>
      </c>
      <c r="B64" s="18" t="s">
        <v>67</v>
      </c>
      <c r="C64" s="19">
        <f t="shared" si="0"/>
        <v>14.54</v>
      </c>
      <c r="D64" s="19">
        <v>-14.54</v>
      </c>
      <c r="E64" s="20"/>
    </row>
    <row r="65" spans="1:5" ht="27.75" customHeight="1">
      <c r="A65" s="17">
        <v>130304000</v>
      </c>
      <c r="B65" s="18" t="s">
        <v>68</v>
      </c>
      <c r="C65" s="19">
        <f t="shared" si="0"/>
        <v>40.09</v>
      </c>
      <c r="D65" s="19">
        <v>-40.09</v>
      </c>
      <c r="E65" s="20"/>
    </row>
    <row r="66" spans="1:5" ht="27.75" customHeight="1">
      <c r="A66" s="17">
        <v>130303000</v>
      </c>
      <c r="B66" s="18" t="s">
        <v>69</v>
      </c>
      <c r="C66" s="19">
        <f t="shared" si="0"/>
        <v>41.85</v>
      </c>
      <c r="D66" s="19">
        <v>-41.85</v>
      </c>
      <c r="E66" s="20"/>
    </row>
    <row r="67" spans="1:5" ht="27.75" customHeight="1">
      <c r="A67" s="17">
        <v>130311000</v>
      </c>
      <c r="B67" s="18" t="s">
        <v>70</v>
      </c>
      <c r="C67" s="19">
        <f t="shared" si="0"/>
        <v>45.04</v>
      </c>
      <c r="D67" s="19">
        <v>-45.04</v>
      </c>
      <c r="E67" s="20"/>
    </row>
    <row r="68" spans="1:5" ht="27.75" customHeight="1">
      <c r="A68" s="17">
        <v>130313000</v>
      </c>
      <c r="B68" s="18" t="s">
        <v>71</v>
      </c>
      <c r="C68" s="19">
        <f t="shared" si="0"/>
        <v>-13.64</v>
      </c>
      <c r="D68" s="19">
        <v>13.64</v>
      </c>
      <c r="E68" s="20"/>
    </row>
    <row r="69" spans="1:5" ht="27.75" customHeight="1">
      <c r="A69" s="13">
        <v>1304000</v>
      </c>
      <c r="B69" s="14" t="s">
        <v>72</v>
      </c>
      <c r="C69" s="15">
        <f>SUM(C70:C90)</f>
        <v>1089.5499999999995</v>
      </c>
      <c r="D69" s="15">
        <f>SUM(D70:D90)</f>
        <v>-1089.5499999999995</v>
      </c>
      <c r="E69" s="16"/>
    </row>
    <row r="70" spans="1:5" ht="27.75" customHeight="1">
      <c r="A70" s="17">
        <v>130400000</v>
      </c>
      <c r="B70" s="18" t="s">
        <v>73</v>
      </c>
      <c r="C70" s="19">
        <f t="shared" si="0"/>
        <v>0</v>
      </c>
      <c r="D70" s="19">
        <v>0</v>
      </c>
      <c r="E70" s="20"/>
    </row>
    <row r="71" spans="1:5" ht="27.75" customHeight="1">
      <c r="A71" s="17">
        <v>130423000</v>
      </c>
      <c r="B71" s="18" t="s">
        <v>74</v>
      </c>
      <c r="C71" s="19">
        <f aca="true" t="shared" si="1" ref="C71:C134">-D71</f>
        <v>-57.85</v>
      </c>
      <c r="D71" s="19">
        <v>57.85</v>
      </c>
      <c r="E71" s="20">
        <v>1</v>
      </c>
    </row>
    <row r="72" spans="1:5" ht="27.75" customHeight="1">
      <c r="A72" s="17">
        <v>130424000</v>
      </c>
      <c r="B72" s="18" t="s">
        <v>75</v>
      </c>
      <c r="C72" s="19">
        <f t="shared" si="1"/>
        <v>341.17</v>
      </c>
      <c r="D72" s="19">
        <v>-341.17</v>
      </c>
      <c r="E72" s="20">
        <v>1</v>
      </c>
    </row>
    <row r="73" spans="1:5" ht="27.75" customHeight="1">
      <c r="A73" s="17">
        <v>130425000</v>
      </c>
      <c r="B73" s="18" t="s">
        <v>76</v>
      </c>
      <c r="C73" s="19">
        <f t="shared" si="1"/>
        <v>80.67</v>
      </c>
      <c r="D73" s="19">
        <v>-80.67</v>
      </c>
      <c r="E73" s="20">
        <v>1</v>
      </c>
    </row>
    <row r="74" spans="1:5" ht="27.75" customHeight="1">
      <c r="A74" s="17">
        <v>130426000</v>
      </c>
      <c r="B74" s="18" t="s">
        <v>77</v>
      </c>
      <c r="C74" s="19">
        <f t="shared" si="1"/>
        <v>7.11</v>
      </c>
      <c r="D74" s="19">
        <v>-7.11</v>
      </c>
      <c r="E74" s="20">
        <v>1</v>
      </c>
    </row>
    <row r="75" spans="1:5" ht="27.75" customHeight="1">
      <c r="A75" s="17">
        <v>130427000</v>
      </c>
      <c r="B75" s="18" t="s">
        <v>78</v>
      </c>
      <c r="C75" s="19">
        <f t="shared" si="1"/>
        <v>88.12</v>
      </c>
      <c r="D75" s="19">
        <v>-88.12</v>
      </c>
      <c r="E75" s="20">
        <v>1</v>
      </c>
    </row>
    <row r="76" spans="1:5" ht="27.75" customHeight="1">
      <c r="A76" s="17">
        <v>130430000</v>
      </c>
      <c r="B76" s="18" t="s">
        <v>79</v>
      </c>
      <c r="C76" s="19">
        <f t="shared" si="1"/>
        <v>7.02</v>
      </c>
      <c r="D76" s="19">
        <v>-7.02</v>
      </c>
      <c r="E76" s="20">
        <v>1</v>
      </c>
    </row>
    <row r="77" spans="1:5" ht="27.75" customHeight="1">
      <c r="A77" s="17">
        <v>130431000</v>
      </c>
      <c r="B77" s="18" t="s">
        <v>80</v>
      </c>
      <c r="C77" s="19">
        <f t="shared" si="1"/>
        <v>117.76</v>
      </c>
      <c r="D77" s="19">
        <v>-117.76</v>
      </c>
      <c r="E77" s="20">
        <v>1</v>
      </c>
    </row>
    <row r="78" spans="1:5" ht="27.75" customHeight="1">
      <c r="A78" s="17">
        <v>130432000</v>
      </c>
      <c r="B78" s="18" t="s">
        <v>81</v>
      </c>
      <c r="C78" s="19">
        <f t="shared" si="1"/>
        <v>128.98</v>
      </c>
      <c r="D78" s="19">
        <v>-128.98</v>
      </c>
      <c r="E78" s="20">
        <v>1</v>
      </c>
    </row>
    <row r="79" spans="1:5" ht="27.75" customHeight="1">
      <c r="A79" s="17">
        <v>130433000</v>
      </c>
      <c r="B79" s="18" t="s">
        <v>82</v>
      </c>
      <c r="C79" s="19">
        <f t="shared" si="1"/>
        <v>89.19</v>
      </c>
      <c r="D79" s="19">
        <v>-89.19</v>
      </c>
      <c r="E79" s="20">
        <v>1</v>
      </c>
    </row>
    <row r="80" spans="1:5" ht="27.75" customHeight="1">
      <c r="A80" s="17">
        <v>130434000</v>
      </c>
      <c r="B80" s="18" t="s">
        <v>83</v>
      </c>
      <c r="C80" s="19">
        <f t="shared" si="1"/>
        <v>114.42</v>
      </c>
      <c r="D80" s="19">
        <v>-114.42</v>
      </c>
      <c r="E80" s="20">
        <v>1</v>
      </c>
    </row>
    <row r="81" spans="1:5" ht="27.75" customHeight="1">
      <c r="A81" s="17">
        <v>130435000</v>
      </c>
      <c r="B81" s="18" t="s">
        <v>84</v>
      </c>
      <c r="C81" s="19">
        <f t="shared" si="1"/>
        <v>-130.21</v>
      </c>
      <c r="D81" s="19">
        <v>130.21</v>
      </c>
      <c r="E81" s="20">
        <v>1</v>
      </c>
    </row>
    <row r="82" spans="1:5" ht="27.75" customHeight="1">
      <c r="A82" s="17">
        <v>130481000</v>
      </c>
      <c r="B82" s="18" t="s">
        <v>85</v>
      </c>
      <c r="C82" s="19">
        <f t="shared" si="1"/>
        <v>226.5</v>
      </c>
      <c r="D82" s="19">
        <v>-226.5</v>
      </c>
      <c r="E82" s="20">
        <v>1</v>
      </c>
    </row>
    <row r="83" spans="1:5" ht="27.75" customHeight="1">
      <c r="A83" s="17">
        <v>130407000</v>
      </c>
      <c r="B83" s="18" t="s">
        <v>86</v>
      </c>
      <c r="C83" s="19">
        <f t="shared" si="1"/>
        <v>-17.88</v>
      </c>
      <c r="D83" s="19">
        <v>17.88</v>
      </c>
      <c r="E83" s="20"/>
    </row>
    <row r="84" spans="1:5" ht="27.75" customHeight="1">
      <c r="A84" s="17">
        <v>130429000</v>
      </c>
      <c r="B84" s="18" t="s">
        <v>87</v>
      </c>
      <c r="C84" s="19">
        <f t="shared" si="1"/>
        <v>10.55</v>
      </c>
      <c r="D84" s="19">
        <v>-10.55</v>
      </c>
      <c r="E84" s="20"/>
    </row>
    <row r="85" spans="1:5" ht="27.75" customHeight="1">
      <c r="A85" s="17">
        <v>130402000</v>
      </c>
      <c r="B85" s="18" t="s">
        <v>88</v>
      </c>
      <c r="C85" s="19">
        <f t="shared" si="1"/>
        <v>30.36</v>
      </c>
      <c r="D85" s="19">
        <v>-30.36</v>
      </c>
      <c r="E85" s="20"/>
    </row>
    <row r="86" spans="1:5" ht="27.75" customHeight="1">
      <c r="A86" s="17">
        <v>130403000</v>
      </c>
      <c r="B86" s="18" t="s">
        <v>89</v>
      </c>
      <c r="C86" s="19">
        <f t="shared" si="1"/>
        <v>4.11</v>
      </c>
      <c r="D86" s="19">
        <v>-4.11</v>
      </c>
      <c r="E86" s="20"/>
    </row>
    <row r="87" spans="1:5" ht="27.75" customHeight="1">
      <c r="A87" s="17">
        <v>130404000</v>
      </c>
      <c r="B87" s="18" t="s">
        <v>90</v>
      </c>
      <c r="C87" s="19">
        <f t="shared" si="1"/>
        <v>7.34</v>
      </c>
      <c r="D87" s="19">
        <v>-7.34</v>
      </c>
      <c r="E87" s="20"/>
    </row>
    <row r="88" spans="1:5" ht="27.75" customHeight="1">
      <c r="A88" s="17">
        <v>130406000</v>
      </c>
      <c r="B88" s="18" t="s">
        <v>91</v>
      </c>
      <c r="C88" s="19">
        <f t="shared" si="1"/>
        <v>1.35</v>
      </c>
      <c r="D88" s="19">
        <v>-1.35</v>
      </c>
      <c r="E88" s="20"/>
    </row>
    <row r="89" spans="1:5" ht="27.75" customHeight="1">
      <c r="A89" s="17">
        <v>130411000</v>
      </c>
      <c r="B89" s="18" t="s">
        <v>92</v>
      </c>
      <c r="C89" s="19">
        <f t="shared" si="1"/>
        <v>15.75</v>
      </c>
      <c r="D89" s="19">
        <v>-15.75</v>
      </c>
      <c r="E89" s="20"/>
    </row>
    <row r="90" spans="1:5" ht="27.75" customHeight="1">
      <c r="A90" s="17">
        <v>130412000</v>
      </c>
      <c r="B90" s="18" t="s">
        <v>93</v>
      </c>
      <c r="C90" s="19">
        <f t="shared" si="1"/>
        <v>25.09</v>
      </c>
      <c r="D90" s="19">
        <v>-25.09</v>
      </c>
      <c r="E90" s="20"/>
    </row>
    <row r="91" spans="1:5" ht="27.75" customHeight="1">
      <c r="A91" s="13">
        <v>1305000</v>
      </c>
      <c r="B91" s="14" t="s">
        <v>94</v>
      </c>
      <c r="C91" s="15">
        <f>SUM(C92:C111)</f>
        <v>-1209.2500000000002</v>
      </c>
      <c r="D91" s="15">
        <f>SUM(D92:D111)</f>
        <v>1209.2500000000002</v>
      </c>
      <c r="E91" s="16"/>
    </row>
    <row r="92" spans="1:5" ht="27.75" customHeight="1">
      <c r="A92" s="17">
        <v>130500000</v>
      </c>
      <c r="B92" s="18" t="s">
        <v>95</v>
      </c>
      <c r="C92" s="19">
        <f t="shared" si="1"/>
        <v>0</v>
      </c>
      <c r="D92" s="19">
        <v>0</v>
      </c>
      <c r="E92" s="20"/>
    </row>
    <row r="93" spans="1:5" ht="27.75" customHeight="1">
      <c r="A93" s="17">
        <v>130522000</v>
      </c>
      <c r="B93" s="18" t="s">
        <v>96</v>
      </c>
      <c r="C93" s="19">
        <f t="shared" si="1"/>
        <v>-59.45</v>
      </c>
      <c r="D93" s="19">
        <v>59.45</v>
      </c>
      <c r="E93" s="20">
        <v>1</v>
      </c>
    </row>
    <row r="94" spans="1:5" ht="27.75" customHeight="1">
      <c r="A94" s="17">
        <v>130523000</v>
      </c>
      <c r="B94" s="18" t="s">
        <v>97</v>
      </c>
      <c r="C94" s="19">
        <f t="shared" si="1"/>
        <v>49.7</v>
      </c>
      <c r="D94" s="19">
        <v>-49.7</v>
      </c>
      <c r="E94" s="20">
        <v>1</v>
      </c>
    </row>
    <row r="95" spans="1:5" ht="27.75" customHeight="1">
      <c r="A95" s="17">
        <v>130524000</v>
      </c>
      <c r="B95" s="18" t="s">
        <v>98</v>
      </c>
      <c r="C95" s="19">
        <f t="shared" si="1"/>
        <v>14.92</v>
      </c>
      <c r="D95" s="19">
        <v>-14.92</v>
      </c>
      <c r="E95" s="20">
        <v>1</v>
      </c>
    </row>
    <row r="96" spans="1:5" ht="27.75" customHeight="1">
      <c r="A96" s="17">
        <v>130525000</v>
      </c>
      <c r="B96" s="18" t="s">
        <v>99</v>
      </c>
      <c r="C96" s="19">
        <f t="shared" si="1"/>
        <v>77.02</v>
      </c>
      <c r="D96" s="19">
        <v>-77.02</v>
      </c>
      <c r="E96" s="20">
        <v>1</v>
      </c>
    </row>
    <row r="97" spans="1:5" ht="27.75" customHeight="1">
      <c r="A97" s="17">
        <v>130528000</v>
      </c>
      <c r="B97" s="18" t="s">
        <v>100</v>
      </c>
      <c r="C97" s="19">
        <f t="shared" si="1"/>
        <v>-773.23</v>
      </c>
      <c r="D97" s="19">
        <v>773.23</v>
      </c>
      <c r="E97" s="20">
        <v>1</v>
      </c>
    </row>
    <row r="98" spans="1:5" ht="27.75" customHeight="1">
      <c r="A98" s="17">
        <v>130529000</v>
      </c>
      <c r="B98" s="18" t="s">
        <v>101</v>
      </c>
      <c r="C98" s="19">
        <f t="shared" si="1"/>
        <v>-25.17</v>
      </c>
      <c r="D98" s="19">
        <v>25.17</v>
      </c>
      <c r="E98" s="20">
        <v>1</v>
      </c>
    </row>
    <row r="99" spans="1:5" ht="27.75" customHeight="1">
      <c r="A99" s="17">
        <v>130530000</v>
      </c>
      <c r="B99" s="18" t="s">
        <v>102</v>
      </c>
      <c r="C99" s="19">
        <f t="shared" si="1"/>
        <v>-47.42</v>
      </c>
      <c r="D99" s="19">
        <v>47.42</v>
      </c>
      <c r="E99" s="20">
        <v>1</v>
      </c>
    </row>
    <row r="100" spans="1:5" ht="27.75" customHeight="1">
      <c r="A100" s="17">
        <v>130531000</v>
      </c>
      <c r="B100" s="18" t="s">
        <v>103</v>
      </c>
      <c r="C100" s="19">
        <f t="shared" si="1"/>
        <v>-604.93</v>
      </c>
      <c r="D100" s="19">
        <v>604.93</v>
      </c>
      <c r="E100" s="20">
        <v>1</v>
      </c>
    </row>
    <row r="101" spans="1:5" ht="27.75" customHeight="1">
      <c r="A101" s="17">
        <v>130532000</v>
      </c>
      <c r="B101" s="18" t="s">
        <v>104</v>
      </c>
      <c r="C101" s="19">
        <f t="shared" si="1"/>
        <v>-35.49</v>
      </c>
      <c r="D101" s="19">
        <v>35.49</v>
      </c>
      <c r="E101" s="20">
        <v>1</v>
      </c>
    </row>
    <row r="102" spans="1:5" ht="27.75" customHeight="1">
      <c r="A102" s="17">
        <v>130533000</v>
      </c>
      <c r="B102" s="18" t="s">
        <v>105</v>
      </c>
      <c r="C102" s="19">
        <f t="shared" si="1"/>
        <v>-280.28</v>
      </c>
      <c r="D102" s="19">
        <v>280.28</v>
      </c>
      <c r="E102" s="20">
        <v>1</v>
      </c>
    </row>
    <row r="103" spans="1:5" ht="27.75" customHeight="1">
      <c r="A103" s="17">
        <v>130534000</v>
      </c>
      <c r="B103" s="18" t="s">
        <v>106</v>
      </c>
      <c r="C103" s="19">
        <f t="shared" si="1"/>
        <v>-115.97</v>
      </c>
      <c r="D103" s="19">
        <v>115.97</v>
      </c>
      <c r="E103" s="20">
        <v>1</v>
      </c>
    </row>
    <row r="104" spans="1:5" ht="27.75" customHeight="1">
      <c r="A104" s="17">
        <v>130535000</v>
      </c>
      <c r="B104" s="18" t="s">
        <v>107</v>
      </c>
      <c r="C104" s="19">
        <f t="shared" si="1"/>
        <v>417.11</v>
      </c>
      <c r="D104" s="19">
        <v>-417.11</v>
      </c>
      <c r="E104" s="20">
        <v>1</v>
      </c>
    </row>
    <row r="105" spans="1:5" ht="27.75" customHeight="1">
      <c r="A105" s="17">
        <v>130581000</v>
      </c>
      <c r="B105" s="18" t="s">
        <v>108</v>
      </c>
      <c r="C105" s="19">
        <f t="shared" si="1"/>
        <v>154.26</v>
      </c>
      <c r="D105" s="19">
        <v>-154.26</v>
      </c>
      <c r="E105" s="20">
        <v>1</v>
      </c>
    </row>
    <row r="106" spans="1:5" ht="27.75" customHeight="1">
      <c r="A106" s="17">
        <v>130582000</v>
      </c>
      <c r="B106" s="18" t="s">
        <v>109</v>
      </c>
      <c r="C106" s="19">
        <f t="shared" si="1"/>
        <v>-94.44</v>
      </c>
      <c r="D106" s="19">
        <v>94.44</v>
      </c>
      <c r="E106" s="20">
        <v>1</v>
      </c>
    </row>
    <row r="107" spans="1:5" ht="27.75" customHeight="1">
      <c r="A107" s="17">
        <v>130505000</v>
      </c>
      <c r="B107" s="18" t="s">
        <v>110</v>
      </c>
      <c r="C107" s="19">
        <f t="shared" si="1"/>
        <v>49.87</v>
      </c>
      <c r="D107" s="19">
        <v>-49.87</v>
      </c>
      <c r="E107" s="20"/>
    </row>
    <row r="108" spans="1:5" ht="27.75" customHeight="1">
      <c r="A108" s="17">
        <v>130506000</v>
      </c>
      <c r="B108" s="18" t="s">
        <v>111</v>
      </c>
      <c r="C108" s="19">
        <f t="shared" si="1"/>
        <v>-4.33</v>
      </c>
      <c r="D108" s="19">
        <v>4.33</v>
      </c>
      <c r="E108" s="20"/>
    </row>
    <row r="109" spans="1:5" ht="27.75" customHeight="1">
      <c r="A109" s="17">
        <v>130502000</v>
      </c>
      <c r="B109" s="18" t="s">
        <v>112</v>
      </c>
      <c r="C109" s="19">
        <f t="shared" si="1"/>
        <v>26.92</v>
      </c>
      <c r="D109" s="19">
        <v>-26.92</v>
      </c>
      <c r="E109" s="20"/>
    </row>
    <row r="110" spans="1:5" ht="27.75" customHeight="1">
      <c r="A110" s="17">
        <v>130503000</v>
      </c>
      <c r="B110" s="18" t="s">
        <v>113</v>
      </c>
      <c r="C110" s="19">
        <f t="shared" si="1"/>
        <v>39.87</v>
      </c>
      <c r="D110" s="19">
        <v>-39.87</v>
      </c>
      <c r="E110" s="20"/>
    </row>
    <row r="111" spans="1:5" ht="27.75" customHeight="1">
      <c r="A111" s="17">
        <v>130511000</v>
      </c>
      <c r="B111" s="18" t="s">
        <v>114</v>
      </c>
      <c r="C111" s="19">
        <f t="shared" si="1"/>
        <v>1.79</v>
      </c>
      <c r="D111" s="19">
        <v>-1.79</v>
      </c>
      <c r="E111" s="20"/>
    </row>
    <row r="112" spans="1:5" ht="27.75" customHeight="1">
      <c r="A112" s="13">
        <v>1306000</v>
      </c>
      <c r="B112" s="14" t="s">
        <v>115</v>
      </c>
      <c r="C112" s="15">
        <f>SUM(C113:C136)</f>
        <v>833.3300000000002</v>
      </c>
      <c r="D112" s="15">
        <f>SUM(D113:D136)</f>
        <v>-833.3300000000002</v>
      </c>
      <c r="E112" s="16"/>
    </row>
    <row r="113" spans="1:5" ht="27.75" customHeight="1">
      <c r="A113" s="17">
        <v>130600000</v>
      </c>
      <c r="B113" s="18" t="s">
        <v>116</v>
      </c>
      <c r="C113" s="19">
        <f t="shared" si="1"/>
        <v>0</v>
      </c>
      <c r="D113" s="19">
        <v>0</v>
      </c>
      <c r="E113" s="20"/>
    </row>
    <row r="114" spans="1:5" ht="27.75" customHeight="1">
      <c r="A114" s="17">
        <v>130623000</v>
      </c>
      <c r="B114" s="18" t="s">
        <v>117</v>
      </c>
      <c r="C114" s="19">
        <f t="shared" si="1"/>
        <v>122.84</v>
      </c>
      <c r="D114" s="19">
        <v>-122.84</v>
      </c>
      <c r="E114" s="20">
        <v>1</v>
      </c>
    </row>
    <row r="115" spans="1:5" ht="27.75" customHeight="1">
      <c r="A115" s="17">
        <v>130624000</v>
      </c>
      <c r="B115" s="18" t="s">
        <v>118</v>
      </c>
      <c r="C115" s="19">
        <f t="shared" si="1"/>
        <v>58.6</v>
      </c>
      <c r="D115" s="19">
        <v>-58.6</v>
      </c>
      <c r="E115" s="20">
        <v>1</v>
      </c>
    </row>
    <row r="116" spans="1:5" ht="27.75" customHeight="1">
      <c r="A116" s="17">
        <v>130626000</v>
      </c>
      <c r="B116" s="18" t="s">
        <v>119</v>
      </c>
      <c r="C116" s="19">
        <f t="shared" si="1"/>
        <v>88.53</v>
      </c>
      <c r="D116" s="19">
        <v>-88.53</v>
      </c>
      <c r="E116" s="20">
        <v>1</v>
      </c>
    </row>
    <row r="117" spans="1:5" ht="27.75" customHeight="1">
      <c r="A117" s="17">
        <v>130627000</v>
      </c>
      <c r="B117" s="18" t="s">
        <v>120</v>
      </c>
      <c r="C117" s="19">
        <f t="shared" si="1"/>
        <v>187.76</v>
      </c>
      <c r="D117" s="19">
        <v>-187.76</v>
      </c>
      <c r="E117" s="20">
        <v>1</v>
      </c>
    </row>
    <row r="118" spans="1:5" ht="27.75" customHeight="1">
      <c r="A118" s="17">
        <v>130628000</v>
      </c>
      <c r="B118" s="18" t="s">
        <v>121</v>
      </c>
      <c r="C118" s="19">
        <f t="shared" si="1"/>
        <v>13.16</v>
      </c>
      <c r="D118" s="19">
        <v>-13.16</v>
      </c>
      <c r="E118" s="20">
        <v>1</v>
      </c>
    </row>
    <row r="119" spans="1:5" ht="27.75" customHeight="1">
      <c r="A119" s="17">
        <v>130630000</v>
      </c>
      <c r="B119" s="18" t="s">
        <v>122</v>
      </c>
      <c r="C119" s="19">
        <f t="shared" si="1"/>
        <v>-193.81</v>
      </c>
      <c r="D119" s="19">
        <v>193.81</v>
      </c>
      <c r="E119" s="20">
        <v>1</v>
      </c>
    </row>
    <row r="120" spans="1:5" ht="27.75" customHeight="1">
      <c r="A120" s="17">
        <v>130631000</v>
      </c>
      <c r="B120" s="18" t="s">
        <v>123</v>
      </c>
      <c r="C120" s="19">
        <f t="shared" si="1"/>
        <v>305.26</v>
      </c>
      <c r="D120" s="19">
        <v>-305.26</v>
      </c>
      <c r="E120" s="20">
        <v>1</v>
      </c>
    </row>
    <row r="121" spans="1:5" ht="27.75" customHeight="1">
      <c r="A121" s="17">
        <v>130633000</v>
      </c>
      <c r="B121" s="18" t="s">
        <v>124</v>
      </c>
      <c r="C121" s="19">
        <f t="shared" si="1"/>
        <v>133.72</v>
      </c>
      <c r="D121" s="19">
        <v>-133.72</v>
      </c>
      <c r="E121" s="20">
        <v>1</v>
      </c>
    </row>
    <row r="122" spans="1:5" ht="27.75" customHeight="1">
      <c r="A122" s="17">
        <v>130634000</v>
      </c>
      <c r="B122" s="18" t="s">
        <v>125</v>
      </c>
      <c r="C122" s="19">
        <f t="shared" si="1"/>
        <v>109.02</v>
      </c>
      <c r="D122" s="19">
        <v>-109.02</v>
      </c>
      <c r="E122" s="20">
        <v>1</v>
      </c>
    </row>
    <row r="123" spans="1:5" ht="27.75" customHeight="1">
      <c r="A123" s="17">
        <v>130635000</v>
      </c>
      <c r="B123" s="18" t="s">
        <v>126</v>
      </c>
      <c r="C123" s="19">
        <f t="shared" si="1"/>
        <v>59</v>
      </c>
      <c r="D123" s="19">
        <v>-59</v>
      </c>
      <c r="E123" s="20">
        <v>1</v>
      </c>
    </row>
    <row r="124" spans="1:5" ht="27.75" customHeight="1">
      <c r="A124" s="17">
        <v>130636000</v>
      </c>
      <c r="B124" s="18" t="s">
        <v>127</v>
      </c>
      <c r="C124" s="19">
        <f t="shared" si="1"/>
        <v>22.91</v>
      </c>
      <c r="D124" s="19">
        <v>-22.91</v>
      </c>
      <c r="E124" s="20">
        <v>1</v>
      </c>
    </row>
    <row r="125" spans="1:5" ht="27.75" customHeight="1">
      <c r="A125" s="17">
        <v>130637000</v>
      </c>
      <c r="B125" s="18" t="s">
        <v>128</v>
      </c>
      <c r="C125" s="19">
        <f t="shared" si="1"/>
        <v>52.41</v>
      </c>
      <c r="D125" s="19">
        <v>-52.41</v>
      </c>
      <c r="E125" s="20">
        <v>1</v>
      </c>
    </row>
    <row r="126" spans="1:5" ht="27.75" customHeight="1">
      <c r="A126" s="17">
        <v>130681000</v>
      </c>
      <c r="B126" s="18" t="s">
        <v>129</v>
      </c>
      <c r="C126" s="19">
        <f t="shared" si="1"/>
        <v>92.01</v>
      </c>
      <c r="D126" s="19">
        <v>-92.01</v>
      </c>
      <c r="E126" s="20">
        <v>1</v>
      </c>
    </row>
    <row r="127" spans="1:5" ht="27.75" customHeight="1">
      <c r="A127" s="17">
        <v>130683000</v>
      </c>
      <c r="B127" s="18" t="s">
        <v>130</v>
      </c>
      <c r="C127" s="19">
        <f t="shared" si="1"/>
        <v>118.79</v>
      </c>
      <c r="D127" s="19">
        <v>-118.79</v>
      </c>
      <c r="E127" s="20">
        <v>1</v>
      </c>
    </row>
    <row r="128" spans="1:5" ht="27.75" customHeight="1">
      <c r="A128" s="17">
        <v>130684000</v>
      </c>
      <c r="B128" s="18" t="s">
        <v>131</v>
      </c>
      <c r="C128" s="19">
        <f t="shared" si="1"/>
        <v>75.22</v>
      </c>
      <c r="D128" s="19">
        <v>-75.22</v>
      </c>
      <c r="E128" s="20">
        <v>1</v>
      </c>
    </row>
    <row r="129" spans="1:5" ht="27.75" customHeight="1">
      <c r="A129" s="17">
        <v>130605000</v>
      </c>
      <c r="B129" s="18" t="s">
        <v>132</v>
      </c>
      <c r="C129" s="19">
        <f t="shared" si="1"/>
        <v>0</v>
      </c>
      <c r="D129" s="19">
        <v>0</v>
      </c>
      <c r="E129" s="20"/>
    </row>
    <row r="130" spans="1:5" ht="27.75" customHeight="1">
      <c r="A130" s="17">
        <v>130622000</v>
      </c>
      <c r="B130" s="18" t="s">
        <v>133</v>
      </c>
      <c r="C130" s="19">
        <f t="shared" si="1"/>
        <v>-265.35</v>
      </c>
      <c r="D130" s="19">
        <v>265.35</v>
      </c>
      <c r="E130" s="20"/>
    </row>
    <row r="131" spans="1:5" ht="27.75" customHeight="1">
      <c r="A131" s="17">
        <v>130621000</v>
      </c>
      <c r="B131" s="18" t="s">
        <v>134</v>
      </c>
      <c r="C131" s="19">
        <f t="shared" si="1"/>
        <v>76.32</v>
      </c>
      <c r="D131" s="19">
        <v>-76.32</v>
      </c>
      <c r="E131" s="20"/>
    </row>
    <row r="132" spans="1:5" ht="27.75" customHeight="1">
      <c r="A132" s="17">
        <v>130625000</v>
      </c>
      <c r="B132" s="18" t="s">
        <v>135</v>
      </c>
      <c r="C132" s="19">
        <f t="shared" si="1"/>
        <v>-239.37</v>
      </c>
      <c r="D132" s="19">
        <v>239.37</v>
      </c>
      <c r="E132" s="20"/>
    </row>
    <row r="133" spans="1:5" ht="27.75" customHeight="1">
      <c r="A133" s="17">
        <v>130606000</v>
      </c>
      <c r="B133" s="18" t="s">
        <v>136</v>
      </c>
      <c r="C133" s="19">
        <f t="shared" si="1"/>
        <v>0.22</v>
      </c>
      <c r="D133" s="19">
        <v>-0.22</v>
      </c>
      <c r="E133" s="20"/>
    </row>
    <row r="134" spans="1:5" ht="27.75" customHeight="1">
      <c r="A134" s="17">
        <v>130602000</v>
      </c>
      <c r="B134" s="18" t="s">
        <v>137</v>
      </c>
      <c r="C134" s="19">
        <f t="shared" si="1"/>
        <v>16.09</v>
      </c>
      <c r="D134" s="19">
        <v>-16.09</v>
      </c>
      <c r="E134" s="20"/>
    </row>
    <row r="135" spans="1:5" ht="27.75" customHeight="1">
      <c r="A135" s="17">
        <v>130611000</v>
      </c>
      <c r="B135" s="18" t="s">
        <v>138</v>
      </c>
      <c r="C135" s="19">
        <f aca="true" t="shared" si="2" ref="C135:C198">-D135</f>
        <v>0</v>
      </c>
      <c r="D135" s="19">
        <v>0</v>
      </c>
      <c r="E135" s="20"/>
    </row>
    <row r="136" spans="1:5" ht="27.75" customHeight="1">
      <c r="A136" s="17">
        <v>130699000</v>
      </c>
      <c r="B136" s="18" t="s">
        <v>139</v>
      </c>
      <c r="C136" s="19">
        <f t="shared" si="2"/>
        <v>0</v>
      </c>
      <c r="D136" s="19">
        <v>0</v>
      </c>
      <c r="E136" s="20"/>
    </row>
    <row r="137" spans="1:5" ht="27.75" customHeight="1">
      <c r="A137" s="13">
        <v>1307000</v>
      </c>
      <c r="B137" s="14" t="s">
        <v>140</v>
      </c>
      <c r="C137" s="15">
        <f>SUM(C138:C157)</f>
        <v>527.44</v>
      </c>
      <c r="D137" s="15">
        <f>SUM(D138:D157)</f>
        <v>-527.44</v>
      </c>
      <c r="E137" s="16"/>
    </row>
    <row r="138" spans="1:5" ht="27.75" customHeight="1">
      <c r="A138" s="17">
        <v>130700000</v>
      </c>
      <c r="B138" s="18" t="s">
        <v>141</v>
      </c>
      <c r="C138" s="19">
        <f t="shared" si="2"/>
        <v>7.9</v>
      </c>
      <c r="D138" s="19">
        <v>-7.9</v>
      </c>
      <c r="E138" s="20"/>
    </row>
    <row r="139" spans="1:5" ht="27.75" customHeight="1">
      <c r="A139" s="17">
        <v>130722000</v>
      </c>
      <c r="B139" s="18" t="s">
        <v>142</v>
      </c>
      <c r="C139" s="19">
        <f t="shared" si="2"/>
        <v>-159.25</v>
      </c>
      <c r="D139" s="19">
        <v>159.25</v>
      </c>
      <c r="E139" s="20">
        <v>1</v>
      </c>
    </row>
    <row r="140" spans="1:5" ht="27.75" customHeight="1">
      <c r="A140" s="17">
        <v>130723000</v>
      </c>
      <c r="B140" s="18" t="s">
        <v>143</v>
      </c>
      <c r="C140" s="19">
        <f t="shared" si="2"/>
        <v>156.21</v>
      </c>
      <c r="D140" s="19">
        <v>-156.21</v>
      </c>
      <c r="E140" s="20">
        <v>1</v>
      </c>
    </row>
    <row r="141" spans="1:5" ht="27.75" customHeight="1">
      <c r="A141" s="17">
        <v>130724000</v>
      </c>
      <c r="B141" s="18" t="s">
        <v>144</v>
      </c>
      <c r="C141" s="19">
        <f t="shared" si="2"/>
        <v>-82.25</v>
      </c>
      <c r="D141" s="19">
        <v>82.25</v>
      </c>
      <c r="E141" s="20">
        <v>1</v>
      </c>
    </row>
    <row r="142" spans="1:5" ht="27.75" customHeight="1">
      <c r="A142" s="17">
        <v>130725000</v>
      </c>
      <c r="B142" s="18" t="s">
        <v>145</v>
      </c>
      <c r="C142" s="19">
        <f t="shared" si="2"/>
        <v>24.98</v>
      </c>
      <c r="D142" s="19">
        <v>-24.98</v>
      </c>
      <c r="E142" s="20">
        <v>1</v>
      </c>
    </row>
    <row r="143" spans="1:5" ht="27.75" customHeight="1">
      <c r="A143" s="17">
        <v>130726000</v>
      </c>
      <c r="B143" s="18" t="s">
        <v>146</v>
      </c>
      <c r="C143" s="19">
        <f t="shared" si="2"/>
        <v>-116.42</v>
      </c>
      <c r="D143" s="19">
        <v>116.42</v>
      </c>
      <c r="E143" s="20">
        <v>1</v>
      </c>
    </row>
    <row r="144" spans="1:5" ht="27.75" customHeight="1">
      <c r="A144" s="17">
        <v>130727000</v>
      </c>
      <c r="B144" s="18" t="s">
        <v>147</v>
      </c>
      <c r="C144" s="19">
        <f t="shared" si="2"/>
        <v>71.4</v>
      </c>
      <c r="D144" s="19">
        <v>-71.4</v>
      </c>
      <c r="E144" s="20">
        <v>1</v>
      </c>
    </row>
    <row r="145" spans="1:5" ht="27.75" customHeight="1">
      <c r="A145" s="17">
        <v>130728000</v>
      </c>
      <c r="B145" s="18" t="s">
        <v>148</v>
      </c>
      <c r="C145" s="19">
        <f t="shared" si="2"/>
        <v>8.03</v>
      </c>
      <c r="D145" s="19">
        <v>-8.03</v>
      </c>
      <c r="E145" s="20">
        <v>1</v>
      </c>
    </row>
    <row r="146" spans="1:5" ht="27.75" customHeight="1">
      <c r="A146" s="17">
        <v>130730000</v>
      </c>
      <c r="B146" s="18" t="s">
        <v>149</v>
      </c>
      <c r="C146" s="19">
        <f t="shared" si="2"/>
        <v>-11.71</v>
      </c>
      <c r="D146" s="19">
        <v>11.71</v>
      </c>
      <c r="E146" s="20">
        <v>1</v>
      </c>
    </row>
    <row r="147" spans="1:5" ht="27.75" customHeight="1">
      <c r="A147" s="17">
        <v>130731000</v>
      </c>
      <c r="B147" s="18" t="s">
        <v>150</v>
      </c>
      <c r="C147" s="19">
        <f t="shared" si="2"/>
        <v>69.39</v>
      </c>
      <c r="D147" s="19">
        <v>-69.39</v>
      </c>
      <c r="E147" s="20">
        <v>1</v>
      </c>
    </row>
    <row r="148" spans="1:5" ht="27.75" customHeight="1">
      <c r="A148" s="17">
        <v>130732000</v>
      </c>
      <c r="B148" s="18" t="s">
        <v>151</v>
      </c>
      <c r="C148" s="19">
        <f t="shared" si="2"/>
        <v>-100.4</v>
      </c>
      <c r="D148" s="19">
        <v>100.4</v>
      </c>
      <c r="E148" s="20">
        <v>1</v>
      </c>
    </row>
    <row r="149" spans="1:5" ht="27.75" customHeight="1">
      <c r="A149" s="17">
        <v>130733000</v>
      </c>
      <c r="B149" s="18" t="s">
        <v>152</v>
      </c>
      <c r="C149" s="19">
        <f t="shared" si="2"/>
        <v>0.75</v>
      </c>
      <c r="D149" s="19">
        <v>-0.75</v>
      </c>
      <c r="E149" s="20"/>
    </row>
    <row r="150" spans="1:5" ht="27.75" customHeight="1">
      <c r="A150" s="17">
        <v>130729000</v>
      </c>
      <c r="B150" s="18" t="s">
        <v>153</v>
      </c>
      <c r="C150" s="19">
        <f t="shared" si="2"/>
        <v>60.31</v>
      </c>
      <c r="D150" s="19">
        <v>-60.31</v>
      </c>
      <c r="E150" s="20"/>
    </row>
    <row r="151" spans="1:5" ht="27.75" customHeight="1">
      <c r="A151" s="17">
        <v>130705000</v>
      </c>
      <c r="B151" s="18" t="s">
        <v>154</v>
      </c>
      <c r="C151" s="19">
        <f t="shared" si="2"/>
        <v>225.43</v>
      </c>
      <c r="D151" s="19">
        <v>-225.43</v>
      </c>
      <c r="E151" s="20"/>
    </row>
    <row r="152" spans="1:5" ht="27.75" customHeight="1">
      <c r="A152" s="17">
        <v>130706000</v>
      </c>
      <c r="B152" s="18" t="s">
        <v>155</v>
      </c>
      <c r="C152" s="19">
        <f t="shared" si="2"/>
        <v>0.43</v>
      </c>
      <c r="D152" s="19">
        <v>-0.43</v>
      </c>
      <c r="E152" s="20"/>
    </row>
    <row r="153" spans="1:5" ht="27.75" customHeight="1">
      <c r="A153" s="17">
        <v>130702000</v>
      </c>
      <c r="B153" s="18" t="s">
        <v>156</v>
      </c>
      <c r="C153" s="19">
        <f t="shared" si="2"/>
        <v>17.41</v>
      </c>
      <c r="D153" s="19">
        <v>-17.41</v>
      </c>
      <c r="E153" s="20"/>
    </row>
    <row r="154" spans="1:5" ht="27.75" customHeight="1">
      <c r="A154" s="17">
        <v>130703000</v>
      </c>
      <c r="B154" s="18" t="s">
        <v>157</v>
      </c>
      <c r="C154" s="19">
        <f t="shared" si="2"/>
        <v>0</v>
      </c>
      <c r="D154" s="19">
        <v>0</v>
      </c>
      <c r="E154" s="20"/>
    </row>
    <row r="155" spans="1:5" ht="27.75" customHeight="1">
      <c r="A155" s="17">
        <v>130711000</v>
      </c>
      <c r="B155" s="18" t="s">
        <v>158</v>
      </c>
      <c r="C155" s="19">
        <f t="shared" si="2"/>
        <v>70.39</v>
      </c>
      <c r="D155" s="19">
        <v>-70.39</v>
      </c>
      <c r="E155" s="20"/>
    </row>
    <row r="156" spans="1:5" ht="27.75" customHeight="1">
      <c r="A156" s="17">
        <v>130707000</v>
      </c>
      <c r="B156" s="18" t="s">
        <v>159</v>
      </c>
      <c r="C156" s="19">
        <f t="shared" si="2"/>
        <v>42.18</v>
      </c>
      <c r="D156" s="19">
        <v>-42.18</v>
      </c>
      <c r="E156" s="20"/>
    </row>
    <row r="157" spans="1:5" ht="27.75" customHeight="1">
      <c r="A157" s="17">
        <v>130708000</v>
      </c>
      <c r="B157" s="18" t="s">
        <v>160</v>
      </c>
      <c r="C157" s="19">
        <f t="shared" si="2"/>
        <v>242.66</v>
      </c>
      <c r="D157" s="19">
        <v>-242.66</v>
      </c>
      <c r="E157" s="20"/>
    </row>
    <row r="158" spans="1:5" ht="27.75" customHeight="1">
      <c r="A158" s="13">
        <v>1308000</v>
      </c>
      <c r="B158" s="14" t="s">
        <v>161</v>
      </c>
      <c r="C158" s="15">
        <f>SUM(C159:C171)</f>
        <v>47.15</v>
      </c>
      <c r="D158" s="15">
        <f>SUM(D159:D171)</f>
        <v>-47.15</v>
      </c>
      <c r="E158" s="16"/>
    </row>
    <row r="159" spans="1:5" ht="27.75" customHeight="1">
      <c r="A159" s="17">
        <v>130800000</v>
      </c>
      <c r="B159" s="18" t="s">
        <v>162</v>
      </c>
      <c r="C159" s="19">
        <f t="shared" si="2"/>
        <v>-3.72</v>
      </c>
      <c r="D159" s="19">
        <v>3.72</v>
      </c>
      <c r="E159" s="20"/>
    </row>
    <row r="160" spans="1:5" ht="27.75" customHeight="1">
      <c r="A160" s="17">
        <v>130821000</v>
      </c>
      <c r="B160" s="18" t="s">
        <v>163</v>
      </c>
      <c r="C160" s="19">
        <f t="shared" si="2"/>
        <v>84.59</v>
      </c>
      <c r="D160" s="19">
        <v>-84.59</v>
      </c>
      <c r="E160" s="20">
        <v>1</v>
      </c>
    </row>
    <row r="161" spans="1:5" ht="27.75" customHeight="1">
      <c r="A161" s="17">
        <v>130822000</v>
      </c>
      <c r="B161" s="18" t="s">
        <v>164</v>
      </c>
      <c r="C161" s="19">
        <f t="shared" si="2"/>
        <v>13.55</v>
      </c>
      <c r="D161" s="19">
        <v>-13.55</v>
      </c>
      <c r="E161" s="20">
        <v>1</v>
      </c>
    </row>
    <row r="162" spans="1:5" ht="27.75" customHeight="1">
      <c r="A162" s="17">
        <v>130823000</v>
      </c>
      <c r="B162" s="18" t="s">
        <v>165</v>
      </c>
      <c r="C162" s="19">
        <f t="shared" si="2"/>
        <v>93.36</v>
      </c>
      <c r="D162" s="19">
        <v>-93.36</v>
      </c>
      <c r="E162" s="20">
        <v>1</v>
      </c>
    </row>
    <row r="163" spans="1:5" ht="27.75" customHeight="1">
      <c r="A163" s="17">
        <v>130824000</v>
      </c>
      <c r="B163" s="18" t="s">
        <v>166</v>
      </c>
      <c r="C163" s="19">
        <f t="shared" si="2"/>
        <v>-167.93</v>
      </c>
      <c r="D163" s="19">
        <v>167.93</v>
      </c>
      <c r="E163" s="20">
        <v>1</v>
      </c>
    </row>
    <row r="164" spans="1:5" ht="27.75" customHeight="1">
      <c r="A164" s="17">
        <v>130825000</v>
      </c>
      <c r="B164" s="18" t="s">
        <v>167</v>
      </c>
      <c r="C164" s="19">
        <f t="shared" si="2"/>
        <v>10.1</v>
      </c>
      <c r="D164" s="19">
        <v>-10.1</v>
      </c>
      <c r="E164" s="20">
        <v>1</v>
      </c>
    </row>
    <row r="165" spans="1:5" ht="27.75" customHeight="1">
      <c r="A165" s="17">
        <v>130826000</v>
      </c>
      <c r="B165" s="18" t="s">
        <v>168</v>
      </c>
      <c r="C165" s="19">
        <f t="shared" si="2"/>
        <v>1.84</v>
      </c>
      <c r="D165" s="19">
        <v>-1.84</v>
      </c>
      <c r="E165" s="20">
        <v>1</v>
      </c>
    </row>
    <row r="166" spans="1:5" ht="27.75" customHeight="1">
      <c r="A166" s="17">
        <v>130827000</v>
      </c>
      <c r="B166" s="18" t="s">
        <v>169</v>
      </c>
      <c r="C166" s="19">
        <f t="shared" si="2"/>
        <v>-16.45</v>
      </c>
      <c r="D166" s="19">
        <v>16.45</v>
      </c>
      <c r="E166" s="20">
        <v>1</v>
      </c>
    </row>
    <row r="167" spans="1:5" ht="27.75" customHeight="1">
      <c r="A167" s="17">
        <v>130828000</v>
      </c>
      <c r="B167" s="18" t="s">
        <v>170</v>
      </c>
      <c r="C167" s="19">
        <f t="shared" si="2"/>
        <v>3.56</v>
      </c>
      <c r="D167" s="19">
        <v>-3.56</v>
      </c>
      <c r="E167" s="20">
        <v>1</v>
      </c>
    </row>
    <row r="168" spans="1:5" ht="27.75" customHeight="1">
      <c r="A168" s="17">
        <v>130802000</v>
      </c>
      <c r="B168" s="18" t="s">
        <v>171</v>
      </c>
      <c r="C168" s="19">
        <f t="shared" si="2"/>
        <v>0.39</v>
      </c>
      <c r="D168" s="19">
        <v>-0.39</v>
      </c>
      <c r="E168" s="20"/>
    </row>
    <row r="169" spans="1:5" ht="27.75" customHeight="1">
      <c r="A169" s="17">
        <v>130803000</v>
      </c>
      <c r="B169" s="18" t="s">
        <v>172</v>
      </c>
      <c r="C169" s="19">
        <f t="shared" si="2"/>
        <v>14.37</v>
      </c>
      <c r="D169" s="19">
        <v>-14.37</v>
      </c>
      <c r="E169" s="20"/>
    </row>
    <row r="170" spans="1:5" ht="27.75" customHeight="1">
      <c r="A170" s="17">
        <v>130804000</v>
      </c>
      <c r="B170" s="18" t="s">
        <v>173</v>
      </c>
      <c r="C170" s="19">
        <f t="shared" si="2"/>
        <v>6.71</v>
      </c>
      <c r="D170" s="19">
        <v>-6.71</v>
      </c>
      <c r="E170" s="20"/>
    </row>
    <row r="171" spans="1:5" ht="27.75" customHeight="1">
      <c r="A171" s="17">
        <v>130811000</v>
      </c>
      <c r="B171" s="18" t="s">
        <v>174</v>
      </c>
      <c r="C171" s="19">
        <f t="shared" si="2"/>
        <v>6.78</v>
      </c>
      <c r="D171" s="19">
        <v>-6.78</v>
      </c>
      <c r="E171" s="20"/>
    </row>
    <row r="172" spans="1:5" ht="27.75" customHeight="1">
      <c r="A172" s="13">
        <v>1309000</v>
      </c>
      <c r="B172" s="14" t="s">
        <v>175</v>
      </c>
      <c r="C172" s="15">
        <f>SUM(C173:C194)</f>
        <v>137.25000000000006</v>
      </c>
      <c r="D172" s="15">
        <f>SUM(D173:D194)</f>
        <v>-137.25000000000006</v>
      </c>
      <c r="E172" s="16"/>
    </row>
    <row r="173" spans="1:5" ht="27.75" customHeight="1">
      <c r="A173" s="17">
        <v>130900000</v>
      </c>
      <c r="B173" s="18" t="s">
        <v>176</v>
      </c>
      <c r="C173" s="19">
        <f t="shared" si="2"/>
        <v>0</v>
      </c>
      <c r="D173" s="19">
        <v>0</v>
      </c>
      <c r="E173" s="20"/>
    </row>
    <row r="174" spans="1:5" ht="27.75" customHeight="1">
      <c r="A174" s="17">
        <v>130922000</v>
      </c>
      <c r="B174" s="18" t="s">
        <v>177</v>
      </c>
      <c r="C174" s="19">
        <f t="shared" si="2"/>
        <v>-701.86</v>
      </c>
      <c r="D174" s="19">
        <v>701.86</v>
      </c>
      <c r="E174" s="20">
        <v>1</v>
      </c>
    </row>
    <row r="175" spans="1:5" ht="27.75" customHeight="1">
      <c r="A175" s="17">
        <v>130923000</v>
      </c>
      <c r="B175" s="18" t="s">
        <v>178</v>
      </c>
      <c r="C175" s="19">
        <f t="shared" si="2"/>
        <v>3.66</v>
      </c>
      <c r="D175" s="19">
        <v>-3.66</v>
      </c>
      <c r="E175" s="20">
        <v>1</v>
      </c>
    </row>
    <row r="176" spans="1:5" ht="27.75" customHeight="1">
      <c r="A176" s="17">
        <v>130924000</v>
      </c>
      <c r="B176" s="18" t="s">
        <v>179</v>
      </c>
      <c r="C176" s="19">
        <f t="shared" si="2"/>
        <v>50.86</v>
      </c>
      <c r="D176" s="19">
        <v>-50.86</v>
      </c>
      <c r="E176" s="20">
        <v>1</v>
      </c>
    </row>
    <row r="177" spans="1:5" ht="27.75" customHeight="1">
      <c r="A177" s="17">
        <v>130925000</v>
      </c>
      <c r="B177" s="18" t="s">
        <v>180</v>
      </c>
      <c r="C177" s="19">
        <f t="shared" si="2"/>
        <v>83.97</v>
      </c>
      <c r="D177" s="19">
        <v>-83.97</v>
      </c>
      <c r="E177" s="20">
        <v>1</v>
      </c>
    </row>
    <row r="178" spans="1:5" ht="27.75" customHeight="1">
      <c r="A178" s="17">
        <v>130926000</v>
      </c>
      <c r="B178" s="18" t="s">
        <v>181</v>
      </c>
      <c r="C178" s="19">
        <f t="shared" si="2"/>
        <v>10.23</v>
      </c>
      <c r="D178" s="19">
        <v>-10.23</v>
      </c>
      <c r="E178" s="20">
        <v>1</v>
      </c>
    </row>
    <row r="179" spans="1:5" ht="27.75" customHeight="1">
      <c r="A179" s="17">
        <v>130927000</v>
      </c>
      <c r="B179" s="18" t="s">
        <v>182</v>
      </c>
      <c r="C179" s="19">
        <f t="shared" si="2"/>
        <v>58.74</v>
      </c>
      <c r="D179" s="19">
        <v>-58.74</v>
      </c>
      <c r="E179" s="20">
        <v>1</v>
      </c>
    </row>
    <row r="180" spans="1:5" ht="27.75" customHeight="1">
      <c r="A180" s="17">
        <v>130928000</v>
      </c>
      <c r="B180" s="18" t="s">
        <v>183</v>
      </c>
      <c r="C180" s="19">
        <f t="shared" si="2"/>
        <v>-43.18</v>
      </c>
      <c r="D180" s="19">
        <v>43.18</v>
      </c>
      <c r="E180" s="20">
        <v>1</v>
      </c>
    </row>
    <row r="181" spans="1:5" ht="27.75" customHeight="1">
      <c r="A181" s="17">
        <v>130929000</v>
      </c>
      <c r="B181" s="18" t="s">
        <v>184</v>
      </c>
      <c r="C181" s="19">
        <f t="shared" si="2"/>
        <v>141.4</v>
      </c>
      <c r="D181" s="19">
        <v>-141.4</v>
      </c>
      <c r="E181" s="20">
        <v>1</v>
      </c>
    </row>
    <row r="182" spans="1:5" ht="27.75" customHeight="1">
      <c r="A182" s="17">
        <v>130930000</v>
      </c>
      <c r="B182" s="18" t="s">
        <v>185</v>
      </c>
      <c r="C182" s="19">
        <f t="shared" si="2"/>
        <v>270.81</v>
      </c>
      <c r="D182" s="19">
        <v>-270.81</v>
      </c>
      <c r="E182" s="20">
        <v>1</v>
      </c>
    </row>
    <row r="183" spans="1:5" ht="27.75" customHeight="1">
      <c r="A183" s="17">
        <v>130981000</v>
      </c>
      <c r="B183" s="18" t="s">
        <v>186</v>
      </c>
      <c r="C183" s="19">
        <f t="shared" si="2"/>
        <v>125.74</v>
      </c>
      <c r="D183" s="19">
        <v>-125.74</v>
      </c>
      <c r="E183" s="20">
        <v>1</v>
      </c>
    </row>
    <row r="184" spans="1:5" ht="27.75" customHeight="1">
      <c r="A184" s="17">
        <v>130982000</v>
      </c>
      <c r="B184" s="18" t="s">
        <v>187</v>
      </c>
      <c r="C184" s="19">
        <f t="shared" si="2"/>
        <v>-5.36</v>
      </c>
      <c r="D184" s="19">
        <v>5.36</v>
      </c>
      <c r="E184" s="20">
        <v>1</v>
      </c>
    </row>
    <row r="185" spans="1:5" ht="27.75" customHeight="1">
      <c r="A185" s="17">
        <v>130984000</v>
      </c>
      <c r="B185" s="18" t="s">
        <v>188</v>
      </c>
      <c r="C185" s="19">
        <f t="shared" si="2"/>
        <v>53.05</v>
      </c>
      <c r="D185" s="19">
        <v>-53.05</v>
      </c>
      <c r="E185" s="20">
        <v>1</v>
      </c>
    </row>
    <row r="186" spans="1:5" ht="27.75" customHeight="1">
      <c r="A186" s="17">
        <v>130921000</v>
      </c>
      <c r="B186" s="18" t="s">
        <v>189</v>
      </c>
      <c r="C186" s="19">
        <f t="shared" si="2"/>
        <v>-228.18</v>
      </c>
      <c r="D186" s="19">
        <v>228.18</v>
      </c>
      <c r="E186" s="20"/>
    </row>
    <row r="187" spans="1:5" ht="27.75" customHeight="1">
      <c r="A187" s="17">
        <v>130983000</v>
      </c>
      <c r="B187" s="18" t="s">
        <v>190</v>
      </c>
      <c r="C187" s="19">
        <f t="shared" si="2"/>
        <v>185.24</v>
      </c>
      <c r="D187" s="19">
        <v>-185.24</v>
      </c>
      <c r="E187" s="20"/>
    </row>
    <row r="188" spans="1:5" ht="27.75" customHeight="1">
      <c r="A188" s="17">
        <v>130902000</v>
      </c>
      <c r="B188" s="18" t="s">
        <v>191</v>
      </c>
      <c r="C188" s="19">
        <f t="shared" si="2"/>
        <v>0</v>
      </c>
      <c r="D188" s="19">
        <v>0</v>
      </c>
      <c r="E188" s="20"/>
    </row>
    <row r="189" spans="1:5" ht="27.75" customHeight="1">
      <c r="A189" s="17">
        <v>130903000</v>
      </c>
      <c r="B189" s="18" t="s">
        <v>192</v>
      </c>
      <c r="C189" s="19">
        <f t="shared" si="2"/>
        <v>1.87</v>
      </c>
      <c r="D189" s="19">
        <v>-1.87</v>
      </c>
      <c r="E189" s="20"/>
    </row>
    <row r="190" spans="1:5" ht="27.75" customHeight="1">
      <c r="A190" s="17">
        <v>130911000</v>
      </c>
      <c r="B190" s="18" t="s">
        <v>193</v>
      </c>
      <c r="C190" s="19">
        <f t="shared" si="2"/>
        <v>0</v>
      </c>
      <c r="D190" s="19">
        <v>0</v>
      </c>
      <c r="E190" s="20"/>
    </row>
    <row r="191" spans="1:5" ht="27.75" customHeight="1">
      <c r="A191" s="17">
        <v>130912000</v>
      </c>
      <c r="B191" s="18" t="s">
        <v>194</v>
      </c>
      <c r="C191" s="19">
        <f t="shared" si="2"/>
        <v>0</v>
      </c>
      <c r="D191" s="19">
        <v>0</v>
      </c>
      <c r="E191" s="20"/>
    </row>
    <row r="192" spans="1:5" ht="27.75" customHeight="1">
      <c r="A192" s="17">
        <v>130913000</v>
      </c>
      <c r="B192" s="18" t="s">
        <v>195</v>
      </c>
      <c r="C192" s="19">
        <f t="shared" si="2"/>
        <v>12.95</v>
      </c>
      <c r="D192" s="19">
        <v>-12.95</v>
      </c>
      <c r="E192" s="20"/>
    </row>
    <row r="193" spans="1:5" ht="27.75" customHeight="1">
      <c r="A193" s="17">
        <v>130914000</v>
      </c>
      <c r="B193" s="18" t="s">
        <v>196</v>
      </c>
      <c r="C193" s="19">
        <f t="shared" si="2"/>
        <v>117.31</v>
      </c>
      <c r="D193" s="19">
        <v>-117.31</v>
      </c>
      <c r="E193" s="20"/>
    </row>
    <row r="194" spans="1:5" ht="27.75" customHeight="1">
      <c r="A194" s="17">
        <v>130915000</v>
      </c>
      <c r="B194" s="18" t="s">
        <v>197</v>
      </c>
      <c r="C194" s="19">
        <f t="shared" si="2"/>
        <v>0</v>
      </c>
      <c r="D194" s="19">
        <v>0</v>
      </c>
      <c r="E194" s="20"/>
    </row>
    <row r="195" spans="1:5" ht="27.75" customHeight="1">
      <c r="A195" s="13">
        <v>1310000</v>
      </c>
      <c r="B195" s="14" t="s">
        <v>198</v>
      </c>
      <c r="C195" s="15">
        <f>SUM(C196:C207)</f>
        <v>33.24999999999994</v>
      </c>
      <c r="D195" s="15">
        <f>SUM(D196:D207)</f>
        <v>-33.24999999999994</v>
      </c>
      <c r="E195" s="16"/>
    </row>
    <row r="196" spans="1:5" ht="27.75" customHeight="1">
      <c r="A196" s="17">
        <v>131000000</v>
      </c>
      <c r="B196" s="18" t="s">
        <v>199</v>
      </c>
      <c r="C196" s="19">
        <f t="shared" si="2"/>
        <v>0</v>
      </c>
      <c r="D196" s="19">
        <v>0</v>
      </c>
      <c r="E196" s="20"/>
    </row>
    <row r="197" spans="1:5" ht="27.75" customHeight="1">
      <c r="A197" s="17">
        <v>131024000</v>
      </c>
      <c r="B197" s="18" t="s">
        <v>200</v>
      </c>
      <c r="C197" s="19">
        <f t="shared" si="2"/>
        <v>-1.12</v>
      </c>
      <c r="D197" s="19">
        <v>1.12</v>
      </c>
      <c r="E197" s="20">
        <v>1</v>
      </c>
    </row>
    <row r="198" spans="1:5" ht="27.75" customHeight="1">
      <c r="A198" s="17">
        <v>131025000</v>
      </c>
      <c r="B198" s="18" t="s">
        <v>201</v>
      </c>
      <c r="C198" s="19">
        <f t="shared" si="2"/>
        <v>36.68</v>
      </c>
      <c r="D198" s="19">
        <v>-36.68</v>
      </c>
      <c r="E198" s="20">
        <v>1</v>
      </c>
    </row>
    <row r="199" spans="1:5" ht="27.75" customHeight="1">
      <c r="A199" s="17">
        <v>131026000</v>
      </c>
      <c r="B199" s="18" t="s">
        <v>202</v>
      </c>
      <c r="C199" s="19">
        <f aca="true" t="shared" si="3" ref="C199:C229">-D199</f>
        <v>-456.11</v>
      </c>
      <c r="D199" s="19">
        <v>456.11</v>
      </c>
      <c r="E199" s="20">
        <v>1</v>
      </c>
    </row>
    <row r="200" spans="1:5" ht="27.75" customHeight="1">
      <c r="A200" s="17">
        <v>131028000</v>
      </c>
      <c r="B200" s="18" t="s">
        <v>203</v>
      </c>
      <c r="C200" s="19">
        <f t="shared" si="3"/>
        <v>7.19</v>
      </c>
      <c r="D200" s="19">
        <v>-7.19</v>
      </c>
      <c r="E200" s="20">
        <v>1</v>
      </c>
    </row>
    <row r="201" spans="1:5" ht="27.75" customHeight="1">
      <c r="A201" s="17">
        <v>131081000</v>
      </c>
      <c r="B201" s="18" t="s">
        <v>204</v>
      </c>
      <c r="C201" s="19">
        <f t="shared" si="3"/>
        <v>27.7</v>
      </c>
      <c r="D201" s="19">
        <v>-27.7</v>
      </c>
      <c r="E201" s="20">
        <v>1</v>
      </c>
    </row>
    <row r="202" spans="1:5" ht="27.75" customHeight="1">
      <c r="A202" s="17">
        <v>131082000</v>
      </c>
      <c r="B202" s="18" t="s">
        <v>205</v>
      </c>
      <c r="C202" s="19">
        <f t="shared" si="3"/>
        <v>167.92</v>
      </c>
      <c r="D202" s="19">
        <v>-167.92</v>
      </c>
      <c r="E202" s="20">
        <v>1</v>
      </c>
    </row>
    <row r="203" spans="1:5" ht="27.75" customHeight="1">
      <c r="A203" s="17">
        <v>131023000</v>
      </c>
      <c r="B203" s="18" t="s">
        <v>206</v>
      </c>
      <c r="C203" s="19">
        <f t="shared" si="3"/>
        <v>303.88</v>
      </c>
      <c r="D203" s="19">
        <v>-303.88</v>
      </c>
      <c r="E203" s="20"/>
    </row>
    <row r="204" spans="1:5" ht="27.75" customHeight="1">
      <c r="A204" s="17">
        <v>131022000</v>
      </c>
      <c r="B204" s="18" t="s">
        <v>207</v>
      </c>
      <c r="C204" s="19">
        <f t="shared" si="3"/>
        <v>211.03</v>
      </c>
      <c r="D204" s="19">
        <v>-211.03</v>
      </c>
      <c r="E204" s="20"/>
    </row>
    <row r="205" spans="1:5" ht="27.75" customHeight="1">
      <c r="A205" s="17">
        <v>131002000</v>
      </c>
      <c r="B205" s="18" t="s">
        <v>208</v>
      </c>
      <c r="C205" s="19">
        <f t="shared" si="3"/>
        <v>-334.49</v>
      </c>
      <c r="D205" s="19">
        <v>334.49</v>
      </c>
      <c r="E205" s="20"/>
    </row>
    <row r="206" spans="1:5" ht="27.75" customHeight="1">
      <c r="A206" s="17">
        <v>131003000</v>
      </c>
      <c r="B206" s="18" t="s">
        <v>209</v>
      </c>
      <c r="C206" s="19">
        <f t="shared" si="3"/>
        <v>70.57</v>
      </c>
      <c r="D206" s="19">
        <v>-70.57</v>
      </c>
      <c r="E206" s="20"/>
    </row>
    <row r="207" spans="1:5" ht="27.75" customHeight="1">
      <c r="A207" s="17">
        <v>131011000</v>
      </c>
      <c r="B207" s="18" t="s">
        <v>210</v>
      </c>
      <c r="C207" s="19">
        <f t="shared" si="3"/>
        <v>0</v>
      </c>
      <c r="D207" s="19">
        <v>0</v>
      </c>
      <c r="E207" s="20"/>
    </row>
    <row r="208" spans="1:5" ht="27.75" customHeight="1">
      <c r="A208" s="13">
        <v>1311000</v>
      </c>
      <c r="B208" s="14" t="s">
        <v>211</v>
      </c>
      <c r="C208" s="15">
        <f>SUM(C209:C222)</f>
        <v>51.92999999999999</v>
      </c>
      <c r="D208" s="15">
        <f>SUM(D209:D222)</f>
        <v>-51.92999999999999</v>
      </c>
      <c r="E208" s="16"/>
    </row>
    <row r="209" spans="1:5" ht="27.75" customHeight="1">
      <c r="A209" s="17">
        <v>131100000</v>
      </c>
      <c r="B209" s="18" t="s">
        <v>212</v>
      </c>
      <c r="C209" s="19">
        <f t="shared" si="3"/>
        <v>0</v>
      </c>
      <c r="D209" s="19">
        <v>0</v>
      </c>
      <c r="E209" s="20"/>
    </row>
    <row r="210" spans="1:5" ht="27.75" customHeight="1">
      <c r="A210" s="17">
        <v>131121000</v>
      </c>
      <c r="B210" s="18" t="s">
        <v>213</v>
      </c>
      <c r="C210" s="19">
        <f t="shared" si="3"/>
        <v>113.64</v>
      </c>
      <c r="D210" s="19">
        <v>-113.64</v>
      </c>
      <c r="E210" s="20">
        <v>1</v>
      </c>
    </row>
    <row r="211" spans="1:5" ht="27.75" customHeight="1">
      <c r="A211" s="17">
        <v>131122000</v>
      </c>
      <c r="B211" s="18" t="s">
        <v>214</v>
      </c>
      <c r="C211" s="19">
        <f t="shared" si="3"/>
        <v>136.32</v>
      </c>
      <c r="D211" s="19">
        <v>-136.32</v>
      </c>
      <c r="E211" s="20">
        <v>1</v>
      </c>
    </row>
    <row r="212" spans="1:5" ht="27.75" customHeight="1">
      <c r="A212" s="17">
        <v>131123000</v>
      </c>
      <c r="B212" s="18" t="s">
        <v>215</v>
      </c>
      <c r="C212" s="19">
        <f t="shared" si="3"/>
        <v>-138.14</v>
      </c>
      <c r="D212" s="19">
        <v>138.14</v>
      </c>
      <c r="E212" s="20">
        <v>1</v>
      </c>
    </row>
    <row r="213" spans="1:5" ht="27.75" customHeight="1">
      <c r="A213" s="17">
        <v>131124000</v>
      </c>
      <c r="B213" s="18" t="s">
        <v>216</v>
      </c>
      <c r="C213" s="19">
        <f t="shared" si="3"/>
        <v>-914.07</v>
      </c>
      <c r="D213" s="19">
        <v>914.07</v>
      </c>
      <c r="E213" s="20">
        <v>1</v>
      </c>
    </row>
    <row r="214" spans="1:5" ht="27.75" customHeight="1">
      <c r="A214" s="17">
        <v>131125000</v>
      </c>
      <c r="B214" s="18" t="s">
        <v>217</v>
      </c>
      <c r="C214" s="19">
        <f t="shared" si="3"/>
        <v>254.21</v>
      </c>
      <c r="D214" s="19">
        <v>-254.21</v>
      </c>
      <c r="E214" s="20">
        <v>1</v>
      </c>
    </row>
    <row r="215" spans="1:5" ht="27.75" customHeight="1">
      <c r="A215" s="17">
        <v>131126000</v>
      </c>
      <c r="B215" s="18" t="s">
        <v>218</v>
      </c>
      <c r="C215" s="19">
        <f t="shared" si="3"/>
        <v>179.91</v>
      </c>
      <c r="D215" s="19">
        <v>-179.91</v>
      </c>
      <c r="E215" s="20">
        <v>1</v>
      </c>
    </row>
    <row r="216" spans="1:5" ht="27.75" customHeight="1">
      <c r="A216" s="17">
        <v>131127000</v>
      </c>
      <c r="B216" s="18" t="s">
        <v>219</v>
      </c>
      <c r="C216" s="19">
        <f t="shared" si="3"/>
        <v>215.87</v>
      </c>
      <c r="D216" s="19">
        <v>-215.87</v>
      </c>
      <c r="E216" s="20">
        <v>1</v>
      </c>
    </row>
    <row r="217" spans="1:5" ht="27.75" customHeight="1">
      <c r="A217" s="17">
        <v>131128000</v>
      </c>
      <c r="B217" s="18" t="s">
        <v>220</v>
      </c>
      <c r="C217" s="19">
        <f t="shared" si="3"/>
        <v>238.39</v>
      </c>
      <c r="D217" s="19">
        <v>-238.39</v>
      </c>
      <c r="E217" s="20">
        <v>1</v>
      </c>
    </row>
    <row r="218" spans="1:5" ht="27.75" customHeight="1">
      <c r="A218" s="17">
        <v>131182000</v>
      </c>
      <c r="B218" s="18" t="s">
        <v>221</v>
      </c>
      <c r="C218" s="19">
        <f t="shared" si="3"/>
        <v>-88.54</v>
      </c>
      <c r="D218" s="19">
        <v>88.54</v>
      </c>
      <c r="E218" s="20">
        <v>1</v>
      </c>
    </row>
    <row r="219" spans="1:5" ht="27.75" customHeight="1">
      <c r="A219" s="17">
        <v>131181000</v>
      </c>
      <c r="B219" s="18" t="s">
        <v>222</v>
      </c>
      <c r="C219" s="19">
        <f t="shared" si="3"/>
        <v>-82.46</v>
      </c>
      <c r="D219" s="19">
        <v>82.46</v>
      </c>
      <c r="E219" s="20"/>
    </row>
    <row r="220" spans="1:5" ht="27.75" customHeight="1">
      <c r="A220" s="17">
        <v>131102000</v>
      </c>
      <c r="B220" s="18" t="s">
        <v>223</v>
      </c>
      <c r="C220" s="19">
        <f t="shared" si="3"/>
        <v>120.63</v>
      </c>
      <c r="D220" s="19">
        <v>-120.63</v>
      </c>
      <c r="E220" s="20"/>
    </row>
    <row r="221" spans="1:5" ht="27.75" customHeight="1">
      <c r="A221" s="17">
        <v>131111000</v>
      </c>
      <c r="B221" s="18" t="s">
        <v>224</v>
      </c>
      <c r="C221" s="19">
        <f t="shared" si="3"/>
        <v>13.88</v>
      </c>
      <c r="D221" s="19">
        <v>-13.88</v>
      </c>
      <c r="E221" s="20"/>
    </row>
    <row r="222" spans="1:5" ht="27.75" customHeight="1">
      <c r="A222" s="17">
        <v>131112000</v>
      </c>
      <c r="B222" s="18" t="s">
        <v>225</v>
      </c>
      <c r="C222" s="19">
        <f t="shared" si="3"/>
        <v>2.29</v>
      </c>
      <c r="D222" s="19">
        <v>-2.29</v>
      </c>
      <c r="E222" s="20"/>
    </row>
    <row r="223" spans="1:5" ht="27.75" customHeight="1">
      <c r="A223" s="13">
        <v>1399000</v>
      </c>
      <c r="B223" s="14" t="s">
        <v>226</v>
      </c>
      <c r="C223" s="15">
        <f>SUM(C224:C227)</f>
        <v>30.28</v>
      </c>
      <c r="D223" s="15">
        <f>SUM(D224:D227)</f>
        <v>-30.28</v>
      </c>
      <c r="E223" s="16"/>
    </row>
    <row r="224" spans="1:5" ht="27.75" customHeight="1">
      <c r="A224" s="17">
        <v>139900000</v>
      </c>
      <c r="B224" s="18" t="s">
        <v>227</v>
      </c>
      <c r="C224" s="19">
        <f t="shared" si="3"/>
        <v>0</v>
      </c>
      <c r="D224" s="19">
        <v>0</v>
      </c>
      <c r="E224" s="20"/>
    </row>
    <row r="225" spans="1:5" ht="27.75" customHeight="1">
      <c r="A225" s="17">
        <v>130629000</v>
      </c>
      <c r="B225" s="18" t="s">
        <v>228</v>
      </c>
      <c r="C225" s="19">
        <f t="shared" si="3"/>
        <v>-23.57</v>
      </c>
      <c r="D225" s="19">
        <v>23.57</v>
      </c>
      <c r="E225" s="20"/>
    </row>
    <row r="226" spans="1:5" ht="27.75" customHeight="1">
      <c r="A226" s="17">
        <v>130632000</v>
      </c>
      <c r="B226" s="18" t="s">
        <v>229</v>
      </c>
      <c r="C226" s="19">
        <f t="shared" si="3"/>
        <v>51.11</v>
      </c>
      <c r="D226" s="19">
        <v>-51.11</v>
      </c>
      <c r="E226" s="20"/>
    </row>
    <row r="227" spans="1:5" ht="27.75" customHeight="1">
      <c r="A227" s="17">
        <v>130638000</v>
      </c>
      <c r="B227" s="18" t="s">
        <v>230</v>
      </c>
      <c r="C227" s="19">
        <f t="shared" si="3"/>
        <v>2.74</v>
      </c>
      <c r="D227" s="19">
        <v>-2.74</v>
      </c>
      <c r="E227" s="20"/>
    </row>
    <row r="228" spans="1:5" ht="27.75" customHeight="1">
      <c r="A228" s="13">
        <v>130682000</v>
      </c>
      <c r="B228" s="14" t="s">
        <v>231</v>
      </c>
      <c r="C228" s="15">
        <f t="shared" si="3"/>
        <v>110.23</v>
      </c>
      <c r="D228" s="15">
        <v>-110.23</v>
      </c>
      <c r="E228" s="16">
        <v>1</v>
      </c>
    </row>
    <row r="229" spans="1:5" ht="27.75" customHeight="1">
      <c r="A229" s="13">
        <v>130181000</v>
      </c>
      <c r="B229" s="14" t="s">
        <v>232</v>
      </c>
      <c r="C229" s="15">
        <f t="shared" si="3"/>
        <v>103.6</v>
      </c>
      <c r="D229" s="15">
        <v>-103.6</v>
      </c>
      <c r="E229" s="16">
        <v>1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完美de恋爱</cp:lastModifiedBy>
  <cp:lastPrinted>2021-10-26T09:31:07Z</cp:lastPrinted>
  <dcterms:created xsi:type="dcterms:W3CDTF">2022-01-19T07:37:16Z</dcterms:created>
  <dcterms:modified xsi:type="dcterms:W3CDTF">2022-01-19T07:38:24Z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5289BF953B9C481DB0B3AB46B76D3341</vt:lpwstr>
  </property>
  <property fmtid="{D5CDD505-2E9C-101B-9397-08002B2CF9AE}" pid="4" name="KSOProductBuildV">
    <vt:lpwstr>2052-11.1.0.11294</vt:lpwstr>
  </property>
</Properties>
</file>