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" sheetId="4" r:id="rId1"/>
  </sheets>
  <definedNames>
    <definedName name="_xlnm.Print_Area" localSheetId="0">'2021年'!$A$1:$K$26</definedName>
    <definedName name="_xlnm.Print_Titles" localSheetId="0">'2021年'!$2:$2</definedName>
  </definedNames>
  <calcPr calcId="144525" concurrentCalc="0"/>
</workbook>
</file>

<file path=xl/sharedStrings.xml><?xml version="1.0" encoding="utf-8"?>
<sst xmlns="http://schemas.openxmlformats.org/spreadsheetml/2006/main" count="63" uniqueCount="43">
  <si>
    <t>涞水县2021年统筹整合财政涉农资金台账</t>
  </si>
  <si>
    <t>序号</t>
  </si>
  <si>
    <t>项目
类别</t>
  </si>
  <si>
    <t>投资总计</t>
  </si>
  <si>
    <t>计划实施
项目</t>
  </si>
  <si>
    <t>整合资金</t>
  </si>
  <si>
    <t>资金文号</t>
  </si>
  <si>
    <t>资金计划</t>
  </si>
  <si>
    <t>支出金额</t>
  </si>
  <si>
    <t>余额</t>
  </si>
  <si>
    <t>实施单位</t>
  </si>
  <si>
    <t>备注</t>
  </si>
  <si>
    <t>基础设施类</t>
  </si>
  <si>
    <t>路桥项目</t>
  </si>
  <si>
    <t>冀财农[2021]14号</t>
  </si>
  <si>
    <t>交通局</t>
  </si>
  <si>
    <t>冀财农[2020]153号</t>
  </si>
  <si>
    <t>无害化公厕</t>
  </si>
  <si>
    <t>保财农[2021]3号</t>
  </si>
  <si>
    <t>农业农村局</t>
  </si>
  <si>
    <t>太阳能路灯及电力配套提升</t>
  </si>
  <si>
    <t>县配套</t>
  </si>
  <si>
    <t>城投公司</t>
  </si>
  <si>
    <t>水利设施提升</t>
  </si>
  <si>
    <t>水利局</t>
  </si>
  <si>
    <t>冀财农[2020]140号</t>
  </si>
  <si>
    <t>产业类</t>
  </si>
  <si>
    <t>村集体分布式光伏电站</t>
  </si>
  <si>
    <t>自有产业补贴</t>
  </si>
  <si>
    <t>山南红色旅游</t>
  </si>
  <si>
    <t>文旅局</t>
  </si>
  <si>
    <t>旅游资产收益项目</t>
  </si>
  <si>
    <t>冀财农[2020]133号</t>
  </si>
  <si>
    <t>乡村振兴局（城投公司）</t>
  </si>
  <si>
    <t>冀财农[2021]39号</t>
  </si>
  <si>
    <t>其他项目</t>
  </si>
  <si>
    <t>雨露计划</t>
  </si>
  <si>
    <t>乡村振兴局</t>
  </si>
  <si>
    <t>小额贷款贴息</t>
  </si>
  <si>
    <t>稳岗就业</t>
  </si>
  <si>
    <t>人社局</t>
  </si>
  <si>
    <t>消费扶贫</t>
  </si>
  <si>
    <t>总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</si>
</sst>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 tint="0.05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F43" sqref="F43"/>
    </sheetView>
  </sheetViews>
  <sheetFormatPr defaultColWidth="9" defaultRowHeight="13.5"/>
  <cols>
    <col min="1" max="1" width="5.5" style="4" customWidth="1"/>
    <col min="2" max="2" width="11.125" style="4" customWidth="1"/>
    <col min="3" max="3" width="24.125" style="5" customWidth="1"/>
    <col min="4" max="4" width="26.75" style="6" customWidth="1"/>
    <col min="5" max="5" width="19.125" style="7" customWidth="1"/>
    <col min="6" max="6" width="17.625" style="8" customWidth="1"/>
    <col min="7" max="7" width="31.25" style="7" customWidth="1"/>
    <col min="8" max="8" width="14.625" style="5" customWidth="1"/>
    <col min="9" max="9" width="14.375" style="9" customWidth="1"/>
    <col min="10" max="10" width="16.375" style="8" customWidth="1"/>
    <col min="11" max="11" width="13.125" style="4" customWidth="1"/>
    <col min="15" max="15" width="9.375"/>
  </cols>
  <sheetData>
    <row r="1" ht="48" customHeight="1" spans="1:11">
      <c r="A1" s="10" t="s">
        <v>0</v>
      </c>
      <c r="B1" s="10"/>
      <c r="C1" s="11"/>
      <c r="D1" s="10"/>
      <c r="E1" s="12"/>
      <c r="F1" s="10"/>
      <c r="G1" s="12"/>
      <c r="H1" s="11"/>
      <c r="I1" s="10"/>
      <c r="J1" s="42"/>
      <c r="K1" s="10"/>
    </row>
    <row r="2" s="1" customFormat="1" ht="28" customHeight="1" spans="1:11">
      <c r="A2" s="13" t="s">
        <v>1</v>
      </c>
      <c r="B2" s="14" t="s">
        <v>2</v>
      </c>
      <c r="C2" s="15" t="s">
        <v>3</v>
      </c>
      <c r="D2" s="14" t="s">
        <v>4</v>
      </c>
      <c r="E2" s="16" t="s">
        <v>5</v>
      </c>
      <c r="F2" s="14" t="s">
        <v>6</v>
      </c>
      <c r="G2" s="16" t="s">
        <v>7</v>
      </c>
      <c r="H2" s="16" t="s">
        <v>8</v>
      </c>
      <c r="I2" s="14" t="s">
        <v>9</v>
      </c>
      <c r="J2" s="13" t="s">
        <v>10</v>
      </c>
      <c r="K2" s="13" t="s">
        <v>11</v>
      </c>
    </row>
    <row r="3" s="2" customFormat="1" ht="28" customHeight="1" spans="1:11">
      <c r="A3" s="17">
        <v>1</v>
      </c>
      <c r="B3" s="18" t="s">
        <v>12</v>
      </c>
      <c r="C3" s="19">
        <f>SUM(E3:E14)</f>
        <v>3117.35484029</v>
      </c>
      <c r="D3" s="18" t="s">
        <v>13</v>
      </c>
      <c r="E3" s="19">
        <v>718.96953</v>
      </c>
      <c r="F3" s="20" t="s">
        <v>14</v>
      </c>
      <c r="G3" s="21">
        <v>412.88193</v>
      </c>
      <c r="H3" s="21">
        <v>412.88193</v>
      </c>
      <c r="I3" s="18">
        <v>0</v>
      </c>
      <c r="J3" s="18" t="s">
        <v>15</v>
      </c>
      <c r="K3" s="17"/>
    </row>
    <row r="4" s="2" customFormat="1" ht="28" customHeight="1" spans="1:20">
      <c r="A4" s="22"/>
      <c r="B4" s="23"/>
      <c r="C4" s="24"/>
      <c r="D4" s="23"/>
      <c r="E4" s="24"/>
      <c r="F4" s="20" t="s">
        <v>16</v>
      </c>
      <c r="G4" s="21">
        <v>306.0876</v>
      </c>
      <c r="H4" s="21">
        <v>306.0876</v>
      </c>
      <c r="I4" s="23"/>
      <c r="J4" s="23"/>
      <c r="K4" s="22"/>
      <c r="R4" s="50"/>
      <c r="S4" s="50"/>
      <c r="T4" s="50"/>
    </row>
    <row r="5" s="2" customFormat="1" ht="28" customHeight="1" spans="1:17">
      <c r="A5" s="22"/>
      <c r="B5" s="23"/>
      <c r="C5" s="24"/>
      <c r="D5" s="18" t="s">
        <v>17</v>
      </c>
      <c r="E5" s="25">
        <v>322.10738</v>
      </c>
      <c r="F5" s="20" t="s">
        <v>18</v>
      </c>
      <c r="G5" s="26">
        <v>6.5</v>
      </c>
      <c r="H5" s="26">
        <v>6.5</v>
      </c>
      <c r="I5" s="43">
        <v>0</v>
      </c>
      <c r="J5" s="18" t="s">
        <v>19</v>
      </c>
      <c r="K5" s="17"/>
      <c r="Q5" s="1"/>
    </row>
    <row r="6" s="2" customFormat="1" ht="28" customHeight="1" spans="1:17">
      <c r="A6" s="22"/>
      <c r="B6" s="23"/>
      <c r="C6" s="24"/>
      <c r="D6" s="23"/>
      <c r="E6" s="27"/>
      <c r="F6" s="20" t="s">
        <v>16</v>
      </c>
      <c r="G6" s="26">
        <v>315.60738</v>
      </c>
      <c r="H6" s="26">
        <v>315.60738</v>
      </c>
      <c r="I6" s="44"/>
      <c r="J6" s="23"/>
      <c r="K6" s="22"/>
      <c r="Q6" s="1"/>
    </row>
    <row r="7" s="2" customFormat="1" ht="28" customHeight="1" spans="1:11">
      <c r="A7" s="22"/>
      <c r="B7" s="23"/>
      <c r="C7" s="24"/>
      <c r="D7" s="18" t="s">
        <v>20</v>
      </c>
      <c r="E7" s="25">
        <f>SUM(G7:G9)</f>
        <v>646.34</v>
      </c>
      <c r="F7" s="20" t="s">
        <v>21</v>
      </c>
      <c r="G7" s="26">
        <v>135.741193</v>
      </c>
      <c r="H7" s="26">
        <v>135.741193</v>
      </c>
      <c r="I7" s="43">
        <v>0</v>
      </c>
      <c r="J7" s="18" t="s">
        <v>22</v>
      </c>
      <c r="K7" s="45"/>
    </row>
    <row r="8" s="2" customFormat="1" ht="28" customHeight="1" spans="1:11">
      <c r="A8" s="22"/>
      <c r="B8" s="23"/>
      <c r="C8" s="24"/>
      <c r="D8" s="23"/>
      <c r="E8" s="27"/>
      <c r="F8" s="20" t="s">
        <v>18</v>
      </c>
      <c r="G8" s="21">
        <v>19.659843</v>
      </c>
      <c r="H8" s="21">
        <v>19.659843</v>
      </c>
      <c r="I8" s="43">
        <v>0</v>
      </c>
      <c r="J8" s="23"/>
      <c r="K8" s="45"/>
    </row>
    <row r="9" s="2" customFormat="1" ht="28" customHeight="1" spans="1:11">
      <c r="A9" s="22"/>
      <c r="B9" s="23"/>
      <c r="C9" s="24"/>
      <c r="D9" s="23"/>
      <c r="E9" s="27"/>
      <c r="F9" s="20" t="s">
        <v>16</v>
      </c>
      <c r="G9" s="26">
        <v>490.938964</v>
      </c>
      <c r="H9" s="26">
        <v>490.938964</v>
      </c>
      <c r="I9" s="43">
        <v>0</v>
      </c>
      <c r="J9" s="23"/>
      <c r="K9" s="45"/>
    </row>
    <row r="10" s="2" customFormat="1" ht="28" customHeight="1" spans="1:11">
      <c r="A10" s="22"/>
      <c r="B10" s="23"/>
      <c r="C10" s="24"/>
      <c r="D10" s="18" t="s">
        <v>23</v>
      </c>
      <c r="E10" s="25">
        <f>SUM(G10:G14)</f>
        <v>1429.93793029</v>
      </c>
      <c r="F10" s="20" t="s">
        <v>14</v>
      </c>
      <c r="G10" s="26">
        <v>571.25568</v>
      </c>
      <c r="H10" s="26">
        <v>571.25568</v>
      </c>
      <c r="I10" s="43">
        <v>0</v>
      </c>
      <c r="J10" s="18" t="s">
        <v>24</v>
      </c>
      <c r="K10" s="45"/>
    </row>
    <row r="11" s="2" customFormat="1" ht="28" customHeight="1" spans="1:11">
      <c r="A11" s="22"/>
      <c r="B11" s="23"/>
      <c r="C11" s="24"/>
      <c r="D11" s="23"/>
      <c r="E11" s="27"/>
      <c r="F11" s="20" t="s">
        <v>18</v>
      </c>
      <c r="G11" s="26">
        <v>158.433557</v>
      </c>
      <c r="H11" s="26">
        <v>158.433557</v>
      </c>
      <c r="I11" s="43">
        <v>0</v>
      </c>
      <c r="J11" s="23"/>
      <c r="K11" s="45"/>
    </row>
    <row r="12" s="2" customFormat="1" ht="28" customHeight="1" spans="1:11">
      <c r="A12" s="22"/>
      <c r="B12" s="23"/>
      <c r="C12" s="24"/>
      <c r="D12" s="23"/>
      <c r="E12" s="27"/>
      <c r="F12" s="20" t="s">
        <v>16</v>
      </c>
      <c r="G12" s="26">
        <v>452.1892974</v>
      </c>
      <c r="H12" s="26">
        <v>452.1892974</v>
      </c>
      <c r="I12" s="43">
        <v>0</v>
      </c>
      <c r="J12" s="23"/>
      <c r="K12" s="45"/>
    </row>
    <row r="13" s="2" customFormat="1" ht="28" customHeight="1" spans="1:11">
      <c r="A13" s="22"/>
      <c r="B13" s="23"/>
      <c r="C13" s="24"/>
      <c r="D13" s="23"/>
      <c r="E13" s="27"/>
      <c r="F13" s="20" t="s">
        <v>21</v>
      </c>
      <c r="G13" s="28">
        <v>98.05939558</v>
      </c>
      <c r="H13" s="28">
        <v>98.05939558</v>
      </c>
      <c r="I13" s="43">
        <v>0</v>
      </c>
      <c r="J13" s="23"/>
      <c r="K13" s="45"/>
    </row>
    <row r="14" s="2" customFormat="1" ht="28" customHeight="1" spans="1:11">
      <c r="A14" s="22"/>
      <c r="B14" s="23"/>
      <c r="C14" s="24"/>
      <c r="D14" s="23"/>
      <c r="E14" s="27"/>
      <c r="F14" s="20" t="s">
        <v>25</v>
      </c>
      <c r="G14" s="26">
        <v>150.00000031</v>
      </c>
      <c r="H14" s="26">
        <v>150.00000031</v>
      </c>
      <c r="I14" s="43">
        <v>0</v>
      </c>
      <c r="J14" s="23"/>
      <c r="K14" s="45"/>
    </row>
    <row r="15" s="3" customFormat="1" ht="28" customHeight="1" spans="1:11">
      <c r="A15" s="17">
        <v>2</v>
      </c>
      <c r="B15" s="18" t="s">
        <v>26</v>
      </c>
      <c r="C15" s="19">
        <f>SUM(E15:E21)</f>
        <v>7542.23856</v>
      </c>
      <c r="D15" s="20" t="s">
        <v>27</v>
      </c>
      <c r="E15" s="21">
        <v>2111.113355</v>
      </c>
      <c r="F15" s="20" t="s">
        <v>16</v>
      </c>
      <c r="G15" s="21">
        <v>2111.113355</v>
      </c>
      <c r="H15" s="21">
        <v>2111.113355</v>
      </c>
      <c r="I15" s="43">
        <v>0</v>
      </c>
      <c r="J15" s="46" t="s">
        <v>22</v>
      </c>
      <c r="K15" s="45"/>
    </row>
    <row r="16" s="3" customFormat="1" ht="28" customHeight="1" spans="1:11">
      <c r="A16" s="22"/>
      <c r="B16" s="23"/>
      <c r="C16" s="24"/>
      <c r="D16" s="29" t="s">
        <v>28</v>
      </c>
      <c r="E16" s="30">
        <v>240</v>
      </c>
      <c r="F16" s="20" t="s">
        <v>18</v>
      </c>
      <c r="G16" s="21">
        <v>240</v>
      </c>
      <c r="H16" s="21">
        <v>240</v>
      </c>
      <c r="I16" s="43">
        <v>0</v>
      </c>
      <c r="J16" s="47" t="s">
        <v>19</v>
      </c>
      <c r="K16" s="45"/>
    </row>
    <row r="17" s="3" customFormat="1" ht="28" customHeight="1" spans="1:11">
      <c r="A17" s="22"/>
      <c r="B17" s="23"/>
      <c r="C17" s="24"/>
      <c r="D17" s="23" t="s">
        <v>29</v>
      </c>
      <c r="E17" s="24">
        <v>135</v>
      </c>
      <c r="F17" s="20" t="s">
        <v>18</v>
      </c>
      <c r="G17" s="21">
        <v>135</v>
      </c>
      <c r="H17" s="21">
        <v>135</v>
      </c>
      <c r="I17" s="43">
        <v>0</v>
      </c>
      <c r="J17" s="48" t="s">
        <v>30</v>
      </c>
      <c r="K17" s="45"/>
    </row>
    <row r="18" s="1" customFormat="1" ht="28" customHeight="1" spans="1:11">
      <c r="A18" s="22"/>
      <c r="B18" s="23"/>
      <c r="C18" s="24"/>
      <c r="D18" s="17" t="s">
        <v>31</v>
      </c>
      <c r="E18" s="31">
        <v>5056.125205</v>
      </c>
      <c r="F18" s="20" t="s">
        <v>32</v>
      </c>
      <c r="G18" s="32">
        <v>2007.1</v>
      </c>
      <c r="H18" s="32">
        <v>2007.1</v>
      </c>
      <c r="I18" s="43">
        <v>0</v>
      </c>
      <c r="J18" s="49" t="s">
        <v>33</v>
      </c>
      <c r="K18" s="17"/>
    </row>
    <row r="19" s="1" customFormat="1" ht="28" customHeight="1" spans="1:11">
      <c r="A19" s="22"/>
      <c r="B19" s="23"/>
      <c r="C19" s="24"/>
      <c r="D19" s="22"/>
      <c r="E19" s="33"/>
      <c r="F19" s="20" t="s">
        <v>34</v>
      </c>
      <c r="G19" s="32">
        <v>2003.9</v>
      </c>
      <c r="H19" s="32">
        <v>2003.9</v>
      </c>
      <c r="I19" s="43">
        <v>0</v>
      </c>
      <c r="J19" s="48"/>
      <c r="K19" s="17"/>
    </row>
    <row r="20" s="1" customFormat="1" ht="28" customHeight="1" spans="1:11">
      <c r="A20" s="22"/>
      <c r="B20" s="23"/>
      <c r="C20" s="24"/>
      <c r="D20" s="22"/>
      <c r="E20" s="33"/>
      <c r="F20" s="20" t="s">
        <v>16</v>
      </c>
      <c r="G20" s="32">
        <v>568.92579358</v>
      </c>
      <c r="H20" s="32">
        <v>568.92579358</v>
      </c>
      <c r="I20" s="43">
        <v>0</v>
      </c>
      <c r="J20" s="48"/>
      <c r="K20" s="17"/>
    </row>
    <row r="21" s="1" customFormat="1" ht="28" customHeight="1" spans="1:11">
      <c r="A21" s="22"/>
      <c r="B21" s="23"/>
      <c r="C21" s="24"/>
      <c r="D21" s="22"/>
      <c r="E21" s="33"/>
      <c r="F21" s="20" t="s">
        <v>21</v>
      </c>
      <c r="G21" s="32">
        <v>476.19941142</v>
      </c>
      <c r="H21" s="32">
        <v>476.19941142</v>
      </c>
      <c r="I21" s="43">
        <v>0</v>
      </c>
      <c r="J21" s="47"/>
      <c r="K21" s="17"/>
    </row>
    <row r="22" s="1" customFormat="1" ht="28" customHeight="1" spans="1:11">
      <c r="A22" s="17">
        <v>3</v>
      </c>
      <c r="B22" s="34" t="s">
        <v>35</v>
      </c>
      <c r="C22" s="35">
        <f>SUM(E22:E25)</f>
        <v>171.4066</v>
      </c>
      <c r="D22" s="18" t="s">
        <v>36</v>
      </c>
      <c r="E22" s="19">
        <v>41.1</v>
      </c>
      <c r="F22" s="20" t="s">
        <v>18</v>
      </c>
      <c r="G22" s="21">
        <v>41.1</v>
      </c>
      <c r="H22" s="21">
        <v>41.1</v>
      </c>
      <c r="I22" s="43">
        <v>0</v>
      </c>
      <c r="J22" s="49" t="s">
        <v>37</v>
      </c>
      <c r="K22" s="17"/>
    </row>
    <row r="23" s="1" customFormat="1" ht="28" customHeight="1" spans="1:11">
      <c r="A23" s="22"/>
      <c r="B23" s="36"/>
      <c r="C23" s="37"/>
      <c r="D23" s="18" t="s">
        <v>38</v>
      </c>
      <c r="E23" s="19">
        <v>3.5066</v>
      </c>
      <c r="F23" s="20" t="s">
        <v>18</v>
      </c>
      <c r="G23" s="21">
        <v>3.5066</v>
      </c>
      <c r="H23" s="21">
        <v>3.5066</v>
      </c>
      <c r="I23" s="43">
        <v>0</v>
      </c>
      <c r="J23" s="46" t="s">
        <v>37</v>
      </c>
      <c r="K23" s="17"/>
    </row>
    <row r="24" s="1" customFormat="1" ht="28" customHeight="1" spans="1:11">
      <c r="A24" s="22"/>
      <c r="B24" s="36"/>
      <c r="C24" s="37"/>
      <c r="D24" s="18" t="s">
        <v>39</v>
      </c>
      <c r="E24" s="19">
        <v>76.8</v>
      </c>
      <c r="F24" s="20" t="s">
        <v>18</v>
      </c>
      <c r="G24" s="21">
        <v>76.8</v>
      </c>
      <c r="H24" s="21">
        <v>76.8</v>
      </c>
      <c r="I24" s="43">
        <v>0</v>
      </c>
      <c r="J24" s="49" t="s">
        <v>40</v>
      </c>
      <c r="K24" s="17"/>
    </row>
    <row r="25" s="1" customFormat="1" ht="28" customHeight="1" spans="1:11">
      <c r="A25" s="38"/>
      <c r="B25" s="39"/>
      <c r="C25" s="40"/>
      <c r="D25" s="17" t="s">
        <v>41</v>
      </c>
      <c r="E25" s="31">
        <v>50</v>
      </c>
      <c r="F25" s="20" t="s">
        <v>21</v>
      </c>
      <c r="G25" s="32">
        <v>50</v>
      </c>
      <c r="H25" s="32">
        <v>50</v>
      </c>
      <c r="I25" s="43">
        <v>0</v>
      </c>
      <c r="J25" s="46" t="s">
        <v>37</v>
      </c>
      <c r="K25" s="17"/>
    </row>
    <row r="26" s="2" customFormat="1" ht="28" customHeight="1" spans="1:11">
      <c r="A26" s="13" t="s">
        <v>42</v>
      </c>
      <c r="B26" s="14"/>
      <c r="C26" s="41">
        <f>SUM(C3+C15+C22)</f>
        <v>10831.00000029</v>
      </c>
      <c r="D26" s="14"/>
      <c r="E26" s="41">
        <f>SUM(E3:E25)</f>
        <v>10831.00000029</v>
      </c>
      <c r="F26" s="13"/>
      <c r="G26" s="41">
        <f>SUM(G3:G25)</f>
        <v>10831.00000029</v>
      </c>
      <c r="H26" s="41">
        <f>SUM(H3:H25)</f>
        <v>10831.00000029</v>
      </c>
      <c r="I26" s="41">
        <f>SUM(I3:I25)</f>
        <v>0</v>
      </c>
      <c r="J26" s="13"/>
      <c r="K26" s="45"/>
    </row>
  </sheetData>
  <mergeCells count="30">
    <mergeCell ref="A1:K1"/>
    <mergeCell ref="A26:B26"/>
    <mergeCell ref="A3:A14"/>
    <mergeCell ref="A15:A21"/>
    <mergeCell ref="A22:A25"/>
    <mergeCell ref="B3:B14"/>
    <mergeCell ref="B15:B21"/>
    <mergeCell ref="B22:B25"/>
    <mergeCell ref="C3:C14"/>
    <mergeCell ref="C15:C21"/>
    <mergeCell ref="C22:C25"/>
    <mergeCell ref="D3:D4"/>
    <mergeCell ref="D5:D6"/>
    <mergeCell ref="D7:D9"/>
    <mergeCell ref="D10:D14"/>
    <mergeCell ref="D18:D21"/>
    <mergeCell ref="E3:E4"/>
    <mergeCell ref="E5:E6"/>
    <mergeCell ref="E7:E9"/>
    <mergeCell ref="E10:E14"/>
    <mergeCell ref="E18:E21"/>
    <mergeCell ref="I3:I4"/>
    <mergeCell ref="I5:I6"/>
    <mergeCell ref="J3:J4"/>
    <mergeCell ref="J5:J6"/>
    <mergeCell ref="J7:J9"/>
    <mergeCell ref="J10:J14"/>
    <mergeCell ref="J18:J21"/>
    <mergeCell ref="K3:K4"/>
    <mergeCell ref="K5:K6"/>
  </mergeCells>
  <printOptions horizontalCentered="1"/>
  <pageMargins left="0.314583333333333" right="0.472222222222222" top="0.472222222222222" bottom="0.354166666666667" header="0.196527777777778" footer="0.298611111111111"/>
  <pageSetup paperSize="9" scale="90" orientation="landscape" horizontalDpi="600"/>
  <headerFooter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2018-08-25T08:46:00Z</dcterms:created>
  <dcterms:modified xsi:type="dcterms:W3CDTF">2021-12-26T01:02:59Z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KSORubyTemplateID" linkTarget="0">
    <vt:lpwstr>11</vt:lpwstr>
  </property>
</Properties>
</file>