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Sheet1" sheetId="1" r:id="rId1"/>
    <sheet name="Sheet2" sheetId="2" r:id="rId2"/>
    <sheet name="Sheet3" sheetId="3" r:id="rId3"/>
    <sheet name="Sheet4" sheetId="4" r:id="rId4"/>
  </sheets>
  <definedNames>
    <definedName name="_xlnm._FilterDatabase" localSheetId="0" hidden="1">Sheet1!$B$3:$B$59</definedName>
    <definedName name="_xlnm.Print_Titles" localSheetId="0">Sheet1!$1:$4</definedName>
  </definedNames>
  <calcPr calcId="144525"/>
</workbook>
</file>

<file path=xl/sharedStrings.xml><?xml version="1.0" encoding="utf-8"?>
<sst xmlns="http://schemas.openxmlformats.org/spreadsheetml/2006/main" count="487" uniqueCount="290">
  <si>
    <r>
      <rPr>
        <b/>
        <u/>
        <sz val="20"/>
        <color theme="1"/>
        <rFont val="宋体"/>
        <charset val="134"/>
        <scheme val="minor"/>
      </rPr>
      <t xml:space="preserve">   涞水  </t>
    </r>
    <r>
      <rPr>
        <b/>
        <sz val="20"/>
        <color theme="1"/>
        <rFont val="宋体"/>
        <charset val="134"/>
        <scheme val="minor"/>
      </rPr>
      <t>县2019—2020年京冀扶贫协作项目库调整表</t>
    </r>
  </si>
  <si>
    <t>年度：2019-2020</t>
  </si>
  <si>
    <t>序号</t>
  </si>
  <si>
    <t>项目类型</t>
  </si>
  <si>
    <t>项目名称</t>
  </si>
  <si>
    <t>项目建设性质（新建、改扩建、续建）</t>
  </si>
  <si>
    <t>建设内容及规模</t>
  </si>
  <si>
    <t>项目实施地点</t>
  </si>
  <si>
    <t>项目建设时间</t>
  </si>
  <si>
    <t>项目实施责任单位</t>
  </si>
  <si>
    <t>资金投入（万元）</t>
  </si>
  <si>
    <t>带贫减贫机制</t>
  </si>
  <si>
    <t>预期扶贫效益</t>
  </si>
  <si>
    <t>乡镇名称</t>
  </si>
  <si>
    <t>村名称</t>
  </si>
  <si>
    <t>是否建档立卡贫困村</t>
  </si>
  <si>
    <t>小计</t>
  </si>
  <si>
    <t>扶贫协作资金</t>
  </si>
  <si>
    <t>省级配套资金</t>
  </si>
  <si>
    <t>地方自筹</t>
  </si>
  <si>
    <t>基础设施</t>
  </si>
  <si>
    <t>涞水县贫困村打井及配套扶贫项目</t>
  </si>
  <si>
    <t>新建</t>
  </si>
  <si>
    <t>为四家井、野狐、岭东三个贫困村打深井各一眼，完善机井相关配套</t>
  </si>
  <si>
    <t>龙门乡</t>
  </si>
  <si>
    <t>四家井村野狐村
岭东村</t>
  </si>
  <si>
    <t>是</t>
  </si>
  <si>
    <t>涞水县龙门乡政府</t>
  </si>
  <si>
    <t>改善贫困户生产生活条件</t>
  </si>
  <si>
    <t xml:space="preserve">解决三个贫困村825户2757人安全饮水和产业灌溉等问题。其中涉及建档立卡贫困人口 160户 257人。 </t>
  </si>
  <si>
    <t>涞水县三坡镇贫困村道路改造工程项目</t>
  </si>
  <si>
    <t>1、交界口至北京界道路改建工程。2、都衙至黄峪铺村道路改造工程，改建小桥</t>
  </si>
  <si>
    <t>三坡镇</t>
  </si>
  <si>
    <t>交界口村黄峪铺村都衙村</t>
  </si>
  <si>
    <t>涞水县三坡镇政府</t>
  </si>
  <si>
    <t>本项目涉及涞水县3个贫困村684户、2117人，其中贫困人口90人。项目建成后将极大改善贫困村群众的出行条件。</t>
  </si>
  <si>
    <t>涞水县建档立卡贫困户厕改造项目</t>
  </si>
  <si>
    <t>组织改建龙门乡和其中口乡辖区内的建档立卡贫困户的厕所，改造成卫生无害化厕所，计划完成1000户。</t>
  </si>
  <si>
    <t>龙门乡其中口乡</t>
  </si>
  <si>
    <t>所有贫困村</t>
  </si>
  <si>
    <t>农业农村局</t>
  </si>
  <si>
    <t>改善贫困户生活条件</t>
  </si>
  <si>
    <t>改善山区贫困人口居住条件，惠及贫困人口3183人。</t>
  </si>
  <si>
    <t>涞水县贫困村安全饮水及产业灌溉打井配套项目</t>
  </si>
  <si>
    <t>打饮水兼产业灌溉机井2眼，并完善管网配套，解决2个贫困村群众饮水和解决产业灌溉约260亩。</t>
  </si>
  <si>
    <t>龙门村、黄各庄村</t>
  </si>
  <si>
    <t>涞水县龙门乡人民政府</t>
  </si>
  <si>
    <t>形成的资产归村集体所有。有效改善2个村贫困人口饮水安全，同时将260亩旱地变成水浇地，可通过产业调整促进贫困户增收，惠及贫困人口75人。</t>
  </si>
  <si>
    <t>产业合作</t>
  </si>
  <si>
    <t>涞水县房涞扶贫产业园区项目</t>
  </si>
  <si>
    <t>扶贫产业园总占地60亩，建筑面积5万平米，主要建设标准化厂房及生产配套。一期项目占地30亩，拟建2万平米</t>
  </si>
  <si>
    <t>涞水县开发区南区</t>
  </si>
  <si>
    <t>否</t>
  </si>
  <si>
    <t>涞水县开发区管委会</t>
  </si>
  <si>
    <t>提供就业、入股分红</t>
  </si>
  <si>
    <t>形成固定资产由涞水县政府所有。带贫方式：1.开展就业带贫。引进企业2-3家，提供就业岗200个，其中：为贫困户提供就业岗位50个，预计每岗每月增收2000元。2.开展资产收益带贫每年预期产生租金365万元，用于设立不少于500个公益岗位，每个岗位年收入3600元，或为无劳动能力贫困户公示后分红及补助村集体收入。3.由县城投公司承担带贫机制建立与实施。</t>
  </si>
  <si>
    <t>保定市涞水县300万只肉兔深加工项目</t>
  </si>
  <si>
    <t>1、新建兔屠宰车间2、新建兔熟制品加工车间3、新建产品检验检测车间4、新建办公区、生活区5、购进标准化兔屠宰、分割流水线6、购进兔熟制品加工设备3、检验检测设备等</t>
  </si>
  <si>
    <t>九龙镇</t>
  </si>
  <si>
    <t>北庄村</t>
  </si>
  <si>
    <t>涞水嘉溢农业发展有限公司</t>
  </si>
  <si>
    <t>该项目可直接安排就业150人，人均年收入可达3万以上，同时在确保已经带动350贫困人口脱贫的同时，还能保证另外每年60—80万的分红，解决并带动九龙镇1500人增收，每人均增收800元以上。在全县23个贫困村中重点推广10个示范村进行肉兔养殖。同时帮扶涞水县所有长毛兔养殖户成功转型肉兔养殖，直接或间接带动更多的贫困户和非贫困户通过加入合作社达到脱贫致富的目的。</t>
  </si>
  <si>
    <t>涞水县利众肉羊农民专业合作社扩建项目</t>
  </si>
  <si>
    <t>扩建、续建</t>
  </si>
  <si>
    <t>1、羊舍、青储池、积粪池、饲料库房及办公区基础设施建设。2、购进种羊及养殖机器设备</t>
  </si>
  <si>
    <t>涞水镇</t>
  </si>
  <si>
    <t>南郭下村</t>
  </si>
  <si>
    <t>涞水县利众肉羊农民专业合作社</t>
  </si>
  <si>
    <t>该项目建成后，可解决20人直接就业，人均年收入可达3万元以上，同时在确保已经入股合作社的42户贫困户88个贫困人口脱贫的同时，还能保证另外每年10万元的分红，解决并带动义安镇166人增收，每人均增收600元，同时项目生产自用饲料，可带动一定数量的农户进行玉米等农作物的种植，并带动玉米饲料收购与流通行业的发展。</t>
  </si>
  <si>
    <t>东河山生猪扶贫产业提升项目</t>
  </si>
  <si>
    <t>基础设施方面：道路硬化10公里，预计投资120万元；水电增容改造，预计投资120万元；新建猪舍8000平方米，预计投资780万元；环保无公害处理系统预计投资60万元。2、建立饲料加工厂，预计投资120万元；专业屠宰包装、物流体系，预计投资300万元。</t>
  </si>
  <si>
    <t>其中口乡</t>
  </si>
  <si>
    <t>东河山村</t>
  </si>
  <si>
    <t>东河山村生猪扶贫产业农民专业合作社</t>
  </si>
  <si>
    <t>提供就业、入股分红、带动贫困户增收、扶持贫困户发展项目</t>
  </si>
  <si>
    <t>带动其中口乡域内黑猪产业提升，通过合作社会员入股形式带动贫困村、贫困户发展</t>
  </si>
  <si>
    <t>涞水县百草畔旅游扶贫项目</t>
  </si>
  <si>
    <t>改建</t>
  </si>
  <si>
    <r>
      <rPr>
        <sz val="9"/>
        <rFont val="宋体"/>
        <charset val="134"/>
        <scheme val="minor"/>
      </rPr>
      <t>1、南台停车场及游客中心原址改造</t>
    </r>
    <r>
      <rPr>
        <sz val="14"/>
        <color rgb="FF3366FF"/>
        <rFont val="仿宋"/>
        <charset val="134"/>
      </rPr>
      <t>；</t>
    </r>
    <r>
      <rPr>
        <sz val="9"/>
        <color theme="1"/>
        <rFont val="宋体"/>
        <charset val="134"/>
      </rPr>
      <t>2、索道站台及站房原址改造提升约2000M</t>
    </r>
    <r>
      <rPr>
        <vertAlign val="superscript"/>
        <sz val="9"/>
        <color theme="1"/>
        <rFont val="宋体"/>
        <charset val="134"/>
      </rPr>
      <t>2</t>
    </r>
    <r>
      <rPr>
        <sz val="9"/>
        <color theme="1"/>
        <rFont val="宋体"/>
        <charset val="134"/>
      </rPr>
      <t>；3、南台至门区原车行路铺油长3300米；4、环线游步道原址维修改造5500米；5、高山草甸原址提升约500M</t>
    </r>
    <r>
      <rPr>
        <vertAlign val="superscript"/>
        <sz val="9"/>
        <color theme="1"/>
        <rFont val="宋体"/>
        <charset val="134"/>
      </rPr>
      <t>2</t>
    </r>
    <r>
      <rPr>
        <sz val="9"/>
        <color theme="1"/>
        <rFont val="宋体"/>
        <charset val="134"/>
      </rPr>
      <t>；6、门区原址提升约2000M2。7、标牌、垃圾桶及配套设施；</t>
    </r>
  </si>
  <si>
    <t>河北旅投</t>
  </si>
  <si>
    <t>资产收益，有劳动能力贫困户设立公益性岗位资金用于无劳动能力贫困户分红</t>
  </si>
  <si>
    <r>
      <rPr>
        <sz val="9"/>
        <color theme="1"/>
        <rFont val="宋体"/>
        <charset val="134"/>
        <scheme val="minor"/>
      </rPr>
      <t>项目形成资产归野三坡景区管理委员会所有，带贫方式：1、就业带贫，可为建档立卡贫困户提供就业岗位5个；2、开发资产收益带贫：每年提取10%，约</t>
    </r>
    <r>
      <rPr>
        <sz val="9"/>
        <color theme="1"/>
        <rFont val="宋体"/>
        <charset val="134"/>
      </rPr>
      <t>201万元</t>
    </r>
    <r>
      <rPr>
        <sz val="9"/>
        <rFont val="宋体"/>
        <charset val="134"/>
      </rPr>
      <t>资产收益，可提供扶贫专岗</t>
    </r>
    <r>
      <rPr>
        <sz val="9"/>
        <color theme="1"/>
        <rFont val="宋体"/>
        <charset val="134"/>
      </rPr>
      <t>558个</t>
    </r>
    <r>
      <rPr>
        <sz val="9"/>
        <rFont val="宋体"/>
        <charset val="134"/>
      </rPr>
      <t>，每个岗位年收入3600元</t>
    </r>
    <r>
      <rPr>
        <sz val="14"/>
        <rFont val="宋体"/>
        <charset val="134"/>
      </rPr>
      <t>。</t>
    </r>
  </si>
  <si>
    <t>涞水县七米山（七米塔）康养农业产业园项目</t>
  </si>
  <si>
    <t>林果栽植、旧院改造提升、环境绿化美化、乡村旅游配套</t>
  </si>
  <si>
    <t>都衙村
黄峪铺村</t>
  </si>
  <si>
    <t>北京正德轩文化传媒有限公司</t>
  </si>
  <si>
    <t xml:space="preserve">
土地流转提供就业、入股分红</t>
  </si>
  <si>
    <t>1、产业就业带贫。项目完工后，可提供就业35人，带动都衙村、黄峪铺村贫困人口实现产业就业。2、资产收益带贫。项目完成后，按照投入资金额度的7%比例提取每年可提取35万元，可带动580人贫困人口实现资产收益分红。3、产业发展，提供就业岗位20个。开展资产收益扶贫。3、土地、房屋流转带贫。通过对贫困户的土地流转、房屋流转，带动20户贫困户实现增收。</t>
  </si>
  <si>
    <t>涞水县小西河农业综合产业园项目</t>
  </si>
  <si>
    <t>扩建</t>
  </si>
  <si>
    <t>提升养殖区基础设施，建设种鱼孵化区、颐养区，利用500亩荒地种植优质苹果、葡萄、桃、樱桃等时令水果</t>
  </si>
  <si>
    <t>北龙门大龙门村</t>
  </si>
  <si>
    <t>河北小西河农业开发有限公司</t>
  </si>
  <si>
    <t>1、开展资产收益带贫。该项目实施完毕后，按照投入资金总额度提取资产收益分红资金，按照7%比例每年可提取35万元，可带动580人贫困人口实现资产收益分红。2、产业就业带贫。项目完工后，可提供就业岗位30个，其中可带动可为贫困户提供10个就业岗位。</t>
  </si>
  <si>
    <t>涞水县下明峪村文旅综合体项目</t>
  </si>
  <si>
    <t>下明峪村口河滩治理（约4公里），做成水系堤坝，两边绿植绿化，休闲散步区建设，，水上垂钓区、水上快艇、儿童游乐区、提坝两侧甬道硬化铺设</t>
  </si>
  <si>
    <t>赵各庄镇</t>
  </si>
  <si>
    <t>下明峪村</t>
  </si>
  <si>
    <t>河北鼎拓房地产开发有限公司</t>
  </si>
  <si>
    <t>通过该项目对河滩的治理打造，会使全村的村民居住生活条件有明显提高和改善，对接万亩花海项目完善涞水县旅游发展。</t>
  </si>
  <si>
    <t>涞水县贫困村特色农产品加工推广</t>
  </si>
  <si>
    <t>对贫困村贫困户种植的农产品进行重点打造，形成一套产品种植与质量检测的标准，建立快速检验中心；对产品进行推广，带动产品的标准化体系建设。</t>
  </si>
  <si>
    <t>庞家河村及电商大厦</t>
  </si>
  <si>
    <t>商务局</t>
  </si>
  <si>
    <t>带动贫困户增收、扶持贫困户发展项目</t>
  </si>
  <si>
    <t>项目建设形成资产归县政府所有，通过品牌上行项目，打造特色农产品品牌，从宣传，品牌，渠道方面提升农产品附加值，增加贫困户收益，提升村集体经济水平。通过农产品附加值提升，带动3个贫困村，257名贫困户受益，带动贫困人口脱贫不低于30人。</t>
  </si>
  <si>
    <t>北京市受援地区消费扶贫特色产业双创中心</t>
  </si>
  <si>
    <t>采取政府购买服务形式，依托首农北京市受援地区特色扶贫产业双创中心，在保定特色产品馆打造线上平台。</t>
  </si>
  <si>
    <t>北京市</t>
  </si>
  <si>
    <t>有关贫困村</t>
  </si>
  <si>
    <t>涞水县发改局</t>
  </si>
  <si>
    <t>促进贫困户农特产品销售</t>
  </si>
  <si>
    <t>拓展涞水特色农产品进京销售数量，预计培育五家扶贫龙头企业及产品进入北京消费市场。直接带动30个建档立卡贫困人口稳定增收，间接拉动500名建档立卡贫困人口增收</t>
  </si>
  <si>
    <t>涞水县九龙镇消费扶贫项目</t>
  </si>
  <si>
    <t>利用涞水县九龙镇供销农民专业合作社联合社现有面积约为2.1亩的闲置院落（土地性质为国有土地、建设用地），建造一处较规模化、现代化的农特产品收购仓储中心。</t>
  </si>
  <si>
    <t>供销社</t>
  </si>
  <si>
    <t>项目形成资产归九龙镇供销社所有，带贫方式为：1.解决贫困人口就业5人。2.通过农产品采购，收购不少于200户贫困人口农特产品。3.形成租金9万余元，为贫困户设立公益岗位27个。</t>
  </si>
  <si>
    <t>涞水县晟柿深加工项目</t>
  </si>
  <si>
    <t>采购加工设备</t>
  </si>
  <si>
    <t>石亭镇</t>
  </si>
  <si>
    <t>北龙泉</t>
  </si>
  <si>
    <t>晟柿食品有限公司</t>
  </si>
  <si>
    <t>产业带贫，与贫困户签订柿子回收协议；资产收益带贫，用于无劳动能力贫困户分红；设立公益性岗位</t>
  </si>
  <si>
    <t>与贫困户签订柿子回收协议，不低于500户；资产收益带贫，用于无劳动能力贫困户分红；设立公益性岗位。</t>
  </si>
  <si>
    <t>小丁家农产品深加工项目</t>
  </si>
  <si>
    <t>明义镇</t>
  </si>
  <si>
    <t>东明义村</t>
  </si>
  <si>
    <t>发改局</t>
  </si>
  <si>
    <t>与建档立卡贫困户签订订单农业；为建档立卡贫困户提供20个就业岗位。</t>
  </si>
  <si>
    <t>涞水县农产品仓储消费扶贫项目</t>
  </si>
  <si>
    <t>利用九龙镇供销社2.1亩的闲置院落（土地性质为国有建设用地），建设储存70到80吨农副产品的冷库、仓储中心。</t>
  </si>
  <si>
    <t>涞水县九龙镇</t>
  </si>
  <si>
    <t>镇厂村</t>
  </si>
  <si>
    <t>涞水县扶贫办、涞水县供销合作社联合社</t>
  </si>
  <si>
    <t>提供就业、收购农产品、租金设立公益岗</t>
  </si>
  <si>
    <t>。带贫方式：1、开展就业扶贫。项目投入运营后预计为贫困户提供5个就业岗位；2、带动消费扶贫。收购不少于50户贫困户的农特产品；3、实现收益扶贫。提取资产收益资金，预计为贫困户设置25个公益性岗位、给予无劳动能力贫困户的收入补贴。</t>
  </si>
  <si>
    <t>涞水县现代化肉鸡养殖扶贫项目</t>
  </si>
  <si>
    <t>新建6个现代化肉鸡大棚，每个大棚建设面积约为1440平方米（长90米宽16米），每个棚的建设所需资金约为150万元。</t>
  </si>
  <si>
    <t>涞水县永阳镇</t>
  </si>
  <si>
    <t>北七山村</t>
  </si>
  <si>
    <t>涞水县农业农村局</t>
  </si>
  <si>
    <t>提供就业、分红资金设立公益岗</t>
  </si>
  <si>
    <t>带贫方式：1、开展就业扶贫。项目投入运营后为贫困户提供5个就业岗位；2、实现收益扶贫。提取资产收益资金，预计为贫困户设立125个公益岗位、给予无劳动能力贫困户的收入补贴。</t>
  </si>
  <si>
    <t>涞水县利众肉羊扶贫项目</t>
  </si>
  <si>
    <t>其中200万元用于购买种羊，50万用于安装羊舍冬季保温设施和青储池建设。</t>
  </si>
  <si>
    <t>涞水县涞水镇</t>
  </si>
  <si>
    <t>收益分红</t>
  </si>
  <si>
    <t>带贫方式：1、开展就业扶贫。项目投入运营后预计为贫困户提供3个就业岗位；2、土地流转带贫。为降低养殖成本，流转贫困户土地种植畜牧草；3、实现收益带贫。提取资产收益资金，预计可为贫困户设立34个公益性岗位、给予无劳动能力贫困户的收入补贴。</t>
  </si>
  <si>
    <t>涞水县食用菌现代化栽培示范项目</t>
  </si>
  <si>
    <t>购置制冷机组设备46套、控制设备31套、培养架3600个、出菇架4500㎡、高温灭菌筐20万个等</t>
  </si>
  <si>
    <t>涞水县王村镇</t>
  </si>
  <si>
    <t>王村</t>
  </si>
  <si>
    <t>提供就业、土地流转、收益分红</t>
  </si>
  <si>
    <t>带贫方式：1、开展就业扶贫。项目投入运营后预计为贫困户提供10个就业岗位；2、土地流转带贫。合作社两个食用菌种植园区，涉及部分贫困户土地流转；3、实现收益带贫。提取资产收益资金，预计可为贫困户设立200个公益性岗位、给予无劳动能力贫困户的收入补贴。</t>
  </si>
  <si>
    <t>涞水县南瓜深加工扶贫工厂项目</t>
  </si>
  <si>
    <t xml:space="preserve">
新建南瓜粉、南瓜籽加工生产线各一条及生产厂房、办公室等配套设施，冷库、锅炉房等配套建设3200平米，预计年生产南瓜粉500吨，南瓜籽150吨。</t>
  </si>
  <si>
    <t>涞水县娄村镇</t>
  </si>
  <si>
    <t>庞家河村</t>
  </si>
  <si>
    <t>涞水县扶贫办</t>
  </si>
  <si>
    <t>提供就业、资产分红设置补贴、公益岗</t>
  </si>
  <si>
    <r>
      <rPr>
        <sz val="9"/>
        <rFont val="宋体"/>
        <charset val="134"/>
        <scheme val="minor"/>
      </rPr>
      <t>形成资产归庞家河村集体所有，带贫方式为：1、就业扶贫。可为贫困户提供就业岗位10个。2、资产收益扶贫。按照实际建设资金额度收取资产收益资金，依据县委、县政府《关于推进财政支农资金支持资产收益扶贫工作方案》中农产品深加工9%收益比例测算，预计收取45万，</t>
    </r>
    <r>
      <rPr>
        <sz val="9"/>
        <color theme="1"/>
        <rFont val="宋体"/>
        <charset val="134"/>
      </rPr>
      <t>由涞水县城投公司代表县政府统筹使用，用于无劳动能力贫困人口的生活补贴、为有劳动能力贫困人口设立扶贫专岗、贫困户就业交通补助等，其中带动庞家河90人贫困人口实现稳定增收，吸纳建档立卡贫困人口10人，实现增收。</t>
    </r>
  </si>
  <si>
    <t>涞水县消费扶贫建设项目</t>
  </si>
  <si>
    <t>重点在文化旅游资源宣传推介、农产品质量、绿色有机、产地认证、农产品运输补贴、贫困户销售产品等方面补贴和与消费扶贫有关的支出。</t>
  </si>
  <si>
    <t>消费扶贫宣传带动群众增收</t>
  </si>
  <si>
    <t>通过文化旅游资源宣传推介、农产品质量、绿色有机认证、产地认证、农产品运输补贴、贫困户销售产品等方面补贴和与消费扶贫有关的支出等具体措施，重点支持131个行政村（其中贫困村48个）322户677人未脱贫人口的消费扶贫。</t>
  </si>
  <si>
    <t>涞水县消费扶贫推介项目</t>
  </si>
  <si>
    <t>1、对全县扶贫产品和文化旅游资源宣传推介；采取门票补贴形式吸引北京游客到野三坡旅游，促进当地贫困人口的农特产品销售；2、帮助扶贫产品进行质量和产地认证、贫困户销售补贴、交通运输补助、产品设计、展销展示等消费扶贫建设；3、给予贫困人口销售的自有农特产品给予补贴；4、给予龙头企业、合作组织直接销售贫困户农特产品给予奖励。</t>
  </si>
  <si>
    <t>涞水县</t>
  </si>
  <si>
    <t>该项目实施后，吸引北京游客到野三坡旅游，促进当地贫困人口的农特产品销售;切实拓宽我县特色农产品及文化旅游销售渠道，促进消费扶贫，带动全县贫困群众脱贫增收。</t>
  </si>
  <si>
    <t>人才培训</t>
  </si>
  <si>
    <t>涞水县干部和专业技术人员进京培训项目</t>
  </si>
  <si>
    <t>对20名扶贫干部、20名医生、20名教师进京进行扶贫业务培训</t>
  </si>
  <si>
    <t>涞水县委组织部</t>
  </si>
  <si>
    <t>培训</t>
  </si>
  <si>
    <t>对60名扶贫干部及专业人才培训，打造带不走的扶贫队伍，使山区68个贫困村，6990名建档立卡贫困人口受益。</t>
  </si>
  <si>
    <t>涞水县教育扶贫送教下乡培训项目</t>
  </si>
  <si>
    <t>对300名小学语文教师进行专业技能培训</t>
  </si>
  <si>
    <t>6个学区</t>
  </si>
  <si>
    <t>涞水县教育局</t>
  </si>
  <si>
    <t>惠及贫困村教育</t>
  </si>
  <si>
    <t>对300名小学语文教师进行培训，通过专业技能培训，激发贫困地区教师的专业能力，提升贫困地区的教学水平。</t>
  </si>
  <si>
    <t>涞水县扶贫干部进京培训项目</t>
  </si>
  <si>
    <t>组织50名扶贫干部到房山区委党校进行学习，以专家讲座、研讨交流、外出参观等形式，对扶贫干部进行理论辅导、思维训练、难点解疑和系统提升，进一步增强扶贫干部综合能力素质。</t>
  </si>
  <si>
    <t>组织部</t>
  </si>
  <si>
    <t>打造带不走的扶贫队伍，提升县域扶贫干部能力和水平。</t>
  </si>
  <si>
    <t>涞水县教育扶贫新入职教师培训项目</t>
  </si>
  <si>
    <t>以专家讲座、名师授课跟岗实践等形式，对229名新入职教师进行专业技能培训。培训时间为10天培训＋5天跟岗。</t>
  </si>
  <si>
    <t>教育和体育局</t>
  </si>
  <si>
    <t>直接和间接用于涞水乡村贫困家庭特别是山里贫困地区学生上学问题。承担起教育脱贫重任。</t>
  </si>
  <si>
    <t>涞水县医疗专业人才进京培训项目</t>
  </si>
  <si>
    <t>30名专业技术人员进京培训。</t>
  </si>
  <si>
    <t>卫健局</t>
  </si>
  <si>
    <t>打造带不走的专业人才队伍，为县域贫困人口医疗保障助力。</t>
  </si>
  <si>
    <t>社会事业</t>
  </si>
  <si>
    <t>“房涞携手，拒马情深”精准脱贫文艺演出下乡项目</t>
  </si>
  <si>
    <t>聘请专业演出队伍，根据精准脱贫工作中的人和事，编排原创小节目，在贫困村中流动演出，旨在宣传扶贫政策，歌颂扶贫工作中的好人好事，助力脱贫攻坚工作</t>
  </si>
  <si>
    <t>33个具有辐射带动作用的建档立卡贫困村</t>
  </si>
  <si>
    <t>涞水县文广新局</t>
  </si>
  <si>
    <t>改善贫困户精神面貌</t>
  </si>
  <si>
    <t>通过演出活动，实现：1、宣传党的扶贫政策；2、讴歌扶贫工作中的先进事迹；3、配合中心工作宣讲教育；4、讲述百姓身边故事，从而激发贫困户内生动力，达到扶贫先扶志的效果，受益贫困人口7000人。</t>
  </si>
  <si>
    <t>涞水县健康扶贫医疗提升项目</t>
  </si>
  <si>
    <t>购置全自动生化仪6套、 离心机6套、尿分析仪8套、心电图6道9套、全自动血球计数仪5分类7套、手提式B超12套、C反应蛋白分析仪7套、糖化血红蛋白分析仪8套、煎药机8套、除颤仪8套、洗胃机6 套、心电监护仪6套、彩超工作站9套、中药粉碎机5套、紫外线灯87套、电子血压计105套、血糖仪87套、听诊器87套</t>
  </si>
  <si>
    <t>15个乡镇</t>
  </si>
  <si>
    <t>88个建档立卡贫困村</t>
  </si>
  <si>
    <t>涞水县卫计局</t>
  </si>
  <si>
    <t>惠及建档立卡贫困人口</t>
  </si>
  <si>
    <t>提高10个乡镇基层卫生院和87个建档立卡贫困村卫生室医疗水平，有效改善全县建档立卡贫困群众的就医条件。项目实施后，可使全县6248户、11915名建档立卡贫困人口受益。</t>
  </si>
  <si>
    <t>涞水县拒马河农业创新创业扶贫驿站</t>
  </si>
  <si>
    <t>建设专家工作社、多功能培训中心</t>
  </si>
  <si>
    <t>城区</t>
  </si>
  <si>
    <t>涞水县农工委</t>
  </si>
  <si>
    <t>技术服务</t>
  </si>
  <si>
    <t>通过太行驿站平台，组织专家就薄皮核桃、麻核桃产业进行技术改良和技术指导，提高全县优质林果产量和市场竞争份额。能够为全县贫困户发展林果产业提供强劲产品、技术支撑。</t>
  </si>
  <si>
    <t>涞水县贫困残疾人文玩核桃创业培训项目</t>
  </si>
  <si>
    <t>在赵各庄镇建立贫困残疾人文玩核桃创业培训基地，对残疾人进行雕刻培训，预计带动20人，实现就业10人</t>
  </si>
  <si>
    <t>涞水县残联</t>
  </si>
  <si>
    <t>培训后就业就业</t>
  </si>
  <si>
    <t>建立残疾人文玩核桃创业培训基地，组织20名残疾人开展培训，实现10名稳定就业。</t>
  </si>
  <si>
    <t>涞水县残疾人温馨家园项目</t>
  </si>
  <si>
    <t>1.购买温馨家园管理服务公益岗位；2.开展残疾人康复照料服务；3.开展残疾人培训服务</t>
  </si>
  <si>
    <t>有关乡镇</t>
  </si>
  <si>
    <t>残联</t>
  </si>
  <si>
    <t>提供就业扶贫</t>
  </si>
  <si>
    <t>通过培训提升我县残疾人就业能力，为弱劳动能力贫困残疾人提供职业康复劳动和庇护性就业机会，为无劳动能力贫困残疾人提供日间照料、送餐等服务。</t>
  </si>
  <si>
    <t>涞水县娄村镇西营房小学建设项目</t>
  </si>
  <si>
    <t>主要建设综合楼一栋两层，建设面积1520㎡，厕所100平米，警卫室15平米，围墙、大门180延米，室外活动场地硬化2000平米，沙坑、戏水池220平米，幼儿桌椅75套，课桌凳150套，教师办公桌椅15套，实验室1套，教师学生微机45台，电子白板7套</t>
  </si>
  <si>
    <t>娄村镇</t>
  </si>
  <si>
    <t>西营房</t>
  </si>
  <si>
    <t>改善贫困学生就学条件</t>
  </si>
  <si>
    <t>解决西营房，三合庄两村2700人，适龄儿童165人就近上学问题，惠及贫困人口141人，</t>
  </si>
  <si>
    <t>拒马河农业创新创业扶贫驿站培训项目</t>
  </si>
  <si>
    <t>针对我县特色产业核桃业、林果业以及品牌打造销售进行专业性指导培训，计划总培训90人。</t>
  </si>
  <si>
    <t>娄村、西营房、车厂</t>
  </si>
  <si>
    <t>为贫困户提供实用技术培训</t>
  </si>
  <si>
    <t>通过科技培训带动贫困人口40人。</t>
  </si>
  <si>
    <t>贫困地区校（园）长能力水平提升初中校长工作室</t>
  </si>
  <si>
    <t>由北京和保定的优秀校长带队，以集中培训+分期研讨+送教上门的形式，由保定十七中李梅校长负责对我县的初中学校校长进行引领，并聘请北京教育学院陈丽主任、北京广渠门中学教育集团理事长吴牲校长分别为工作室理论导师、实践导师。参与人数17人。</t>
  </si>
  <si>
    <t>提升教学水平</t>
  </si>
  <si>
    <t>通过工作室系列活动开展，提升成员校校长们教育理念层次，拓宽具体工作思路，使校长们在学校管理，教育教学改革，校本课程建设等方面有更深刻的理解，提高成员校校长的学校发展理念和教育教学管理水平。</t>
  </si>
  <si>
    <t>贫困地区校（园）长能力水平提升特教学校校长工作室</t>
  </si>
  <si>
    <t>由北京和保定的优秀校长带队，以集中培训+分期研讨+送教上门的形式对我县的特教学校校长等进行引领，参与人数9人，提升校长能力水平。</t>
  </si>
  <si>
    <t>涞水县健康扶贫防病先行项目</t>
  </si>
  <si>
    <t>1.10个重点贫困村居民健康干预工作；2.贫困人口癌症早期筛查；3.贫困人口60岁老年人结核病主动筛查。</t>
  </si>
  <si>
    <t>卫生健康局</t>
  </si>
  <si>
    <t>健康筛查保证贫困人口健康水平</t>
  </si>
  <si>
    <t>1.10个重点贫困村健康干预后居民健康素养水平达到15%左右，较去年提高5%以上；2.癌症高危人群进行癌症早期筛查，早诊早治，减轻因病返贫负担；3.为贫困人口60岁老年人结核病开展结核病筛查，为筛查阳性患者免费提供抗结核药品，减少传染病的传播。</t>
  </si>
  <si>
    <t>劳务协作</t>
  </si>
  <si>
    <t>涞水县入村贫困妇女培训项目</t>
  </si>
  <si>
    <t>对30名留守建档立卡贫困妇女开展进村技能培训，提升就近就业能力</t>
  </si>
  <si>
    <t>10个建档立卡贫困村</t>
  </si>
  <si>
    <t>妇联</t>
  </si>
  <si>
    <t>通过对30名贫困户妇女进行家政、护理、微商等专业技能培训，提升贫困户就近就业能力，解决20名贫困人口灵活就业，带动10名贫困人口脱贫。</t>
  </si>
  <si>
    <t>涞水县创业致富带头人培训项目</t>
  </si>
  <si>
    <t>对260名创业致富带头人进行技能培训</t>
  </si>
  <si>
    <t>技术培训</t>
  </si>
  <si>
    <t>对240名创业致富带头人进行培训，通过能人带动，激发贫困人口脱贫致富的内生动力</t>
  </si>
  <si>
    <t>涞水县山桃核加工扶贫车间</t>
  </si>
  <si>
    <t>利用龙门乡野生山桃资源，制作项链、手串等，分别为庄户、大台、赵家地、偏道子、蛟龙口、牌角、万泉庄、四家井等8个贫困村采购加工设备</t>
  </si>
  <si>
    <t>龙门乡东沟8个贫困村内</t>
  </si>
  <si>
    <t>技术培训、扶持贫困户发展项目</t>
  </si>
  <si>
    <t>通过扶贫车间深加工项目，拉动该区域山桃核产业发展，惠及该区域308名贫困人口实现稳定收入。同时，每个村还可以安排就业，预计解决20名产业就业。</t>
  </si>
  <si>
    <t>涞水县建档立卡贫困户定向就业劳务协作项目</t>
  </si>
  <si>
    <t>对20名以女性为主的建档立卡贫困户开展技能培训，提升就近就业能力</t>
  </si>
  <si>
    <t>技能培训</t>
  </si>
  <si>
    <t>通过对20名建档立卡贫困人口进行家政服务、
电商及家庭手工业等专项技能培训，提升贫困
人口就近就业能力，解决8名贫困妇女灵活就业。</t>
  </si>
  <si>
    <t>采取集中培训、现场教学、跟踪指导相结合的培训模式，选定培训机构进行集中培训</t>
  </si>
  <si>
    <t>通过培训实现带贫</t>
  </si>
  <si>
    <t>计划培训150人，帮扶贫困人口20人。</t>
  </si>
  <si>
    <t>涞水县贫困户稳定就业扶贫项目</t>
  </si>
  <si>
    <t>1、用于公益岗岗前培训20万元；2、设立600个公益岗位；3、给予贫困人口外出就业交通补贴；4、对吸引贫困人口实现就业达到6月以上的扶贫车间，家庭手工业、合作组织、公司等企业，每带动一名贫困人口给予企业奖励。</t>
  </si>
  <si>
    <t>涞水县人社局</t>
  </si>
  <si>
    <t>技能培训、设立公益岗、设置补贴</t>
  </si>
  <si>
    <t>培训建档立卡贫困人口500人次，通过岗前培训，使贫困户掌握工作技能，增强就业能力，增加经济收入；通过设立公益岗为弱劳动能力贫困户提供就业保障；鼓励有外出就业意愿的建档立卡贫困劳动力实现就业，巩固建档立卡贫困户脱贫成果。</t>
  </si>
  <si>
    <t>涞水县劳务协作拓岗就业扶贫项目</t>
  </si>
  <si>
    <t>与央企大唐融合信息服务有限公司开展股份制合作，在涞水成立独立的股份制公司，建设500个席位的呼叫中心。</t>
  </si>
  <si>
    <t>租金用于设立公益岗、提供就业、股金分红设立公益岗</t>
  </si>
  <si>
    <t>带贫方式：1、租用办公楼3000平米，租金按使用面积每平米0.5元收取，产生54万租金，设立公益岗位带贫152人。2、解决800个就业岗位，其中使用贫困人口不少于40人。3、股金形成利润设置公益岗位。解决贫困劳动力就业问题，助力脱贫攻坚。</t>
  </si>
  <si>
    <t>涞水县贫困妇女巾帼巧手坊项目</t>
  </si>
  <si>
    <t>租赁西营房村180平米闲置厂房，建设贫困妇女巾帼巧手坊示范基地，以来料加工形式制作箱包产品。</t>
  </si>
  <si>
    <t>涞水县妇联</t>
  </si>
  <si>
    <t>提供就业</t>
  </si>
  <si>
    <t>形成的资产归西营房村委会所有。计划吸纳西营房及周边4名贫困妇女实现就业，每人年收入可增加0.5万元以上。</t>
  </si>
  <si>
    <t>采取集中培训、现场教学、跟踪指导相结合的培训模式，对260名创业致富带头人进行培训，（其中赴京培训30人，为期7天，标准550元/人/天；230人计划分四期培训内容在我县区域进行，每期培训3天）。</t>
  </si>
  <si>
    <t>对260名创业致富带头人进行培训，其中赴京培训30人。预计创业成功30人，可带动建档立卡贫困户50人。</t>
  </si>
  <si>
    <t>涞水县贫困生就读北京职校补助项目</t>
  </si>
  <si>
    <t>对2名在北京就读的职业学校学生进行补贴。</t>
  </si>
  <si>
    <t>涞水县教育和体育局</t>
  </si>
  <si>
    <t>教育补贴</t>
  </si>
  <si>
    <t>解决“两不愁三保障”问题，对2名在北京就读的职业学校学生进行补贴，使贫困孩子得到教育救助，使其毕业后更好的服务社会。</t>
  </si>
  <si>
    <t>合计</t>
  </si>
</sst>
</file>

<file path=xl/styles.xml><?xml version="1.0" encoding="utf-8"?>
<styleSheet xmlns="http://schemas.openxmlformats.org/spreadsheetml/2006/main">
  <numFmts count="7">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 numFmtId="177" formatCode="0_ "/>
    <numFmt numFmtId="178" formatCode="0_);[Red]\(0\)"/>
  </numFmts>
  <fonts count="40">
    <font>
      <sz val="11"/>
      <color theme="1"/>
      <name val="宋体"/>
      <charset val="134"/>
      <scheme val="minor"/>
    </font>
    <font>
      <b/>
      <u/>
      <sz val="20"/>
      <color theme="1"/>
      <name val="宋体"/>
      <charset val="134"/>
      <scheme val="minor"/>
    </font>
    <font>
      <sz val="12"/>
      <color theme="1"/>
      <name val="宋体"/>
      <charset val="134"/>
      <scheme val="minor"/>
    </font>
    <font>
      <sz val="11"/>
      <color theme="1"/>
      <name val="黑体"/>
      <charset val="134"/>
    </font>
    <font>
      <sz val="9"/>
      <color theme="1"/>
      <name val="宋体"/>
      <charset val="134"/>
      <scheme val="minor"/>
    </font>
    <font>
      <sz val="9"/>
      <name val="宋体"/>
      <charset val="134"/>
      <scheme val="minor"/>
    </font>
    <font>
      <sz val="9"/>
      <color indexed="8"/>
      <name val="宋体"/>
      <charset val="134"/>
      <scheme val="minor"/>
    </font>
    <font>
      <b/>
      <sz val="9"/>
      <color indexed="8"/>
      <name val="宋体"/>
      <charset val="134"/>
      <scheme val="minor"/>
    </font>
    <font>
      <sz val="10"/>
      <color theme="1"/>
      <name val="宋体"/>
      <charset val="134"/>
    </font>
    <font>
      <b/>
      <sz val="9"/>
      <color theme="1"/>
      <name val="宋体"/>
      <charset val="134"/>
      <scheme val="minor"/>
    </font>
    <font>
      <b/>
      <sz val="9"/>
      <name val="宋体"/>
      <charset val="134"/>
      <scheme val="minor"/>
    </font>
    <font>
      <b/>
      <sz val="11"/>
      <color theme="1"/>
      <name val="宋体"/>
      <charset val="134"/>
      <scheme val="minor"/>
    </font>
    <font>
      <sz val="10"/>
      <name val="宋体"/>
      <charset val="134"/>
      <scheme val="minor"/>
    </font>
    <font>
      <sz val="9"/>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indexed="8"/>
      <name val="等线"/>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
      <b/>
      <sz val="20"/>
      <color theme="1"/>
      <name val="宋体"/>
      <charset val="134"/>
      <scheme val="minor"/>
    </font>
    <font>
      <sz val="14"/>
      <color rgb="FF3366FF"/>
      <name val="仿宋"/>
      <charset val="134"/>
    </font>
    <font>
      <vertAlign val="superscript"/>
      <sz val="9"/>
      <color theme="1"/>
      <name val="宋体"/>
      <charset val="134"/>
    </font>
    <font>
      <sz val="9"/>
      <name val="宋体"/>
      <charset val="134"/>
    </font>
    <font>
      <sz val="14"/>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26" fillId="20" borderId="12"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9" applyNumberFormat="0" applyFont="0" applyAlignment="0" applyProtection="0">
      <alignment vertical="center"/>
    </xf>
    <xf numFmtId="0" fontId="19" fillId="30" borderId="0" applyNumberFormat="0" applyBorder="0" applyAlignment="0" applyProtection="0">
      <alignment vertical="center"/>
    </xf>
    <xf numFmtId="0" fontId="1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8" applyNumberFormat="0" applyFill="0" applyAlignment="0" applyProtection="0">
      <alignment vertical="center"/>
    </xf>
    <xf numFmtId="0" fontId="0" fillId="0" borderId="0"/>
    <xf numFmtId="0" fontId="30" fillId="0" borderId="8" applyNumberFormat="0" applyFill="0" applyAlignment="0" applyProtection="0">
      <alignment vertical="center"/>
    </xf>
    <xf numFmtId="0" fontId="19" fillId="18" borderId="0" applyNumberFormat="0" applyBorder="0" applyAlignment="0" applyProtection="0">
      <alignment vertical="center"/>
    </xf>
    <xf numFmtId="0" fontId="16" fillId="0" borderId="11" applyNumberFormat="0" applyFill="0" applyAlignment="0" applyProtection="0">
      <alignment vertical="center"/>
    </xf>
    <xf numFmtId="0" fontId="19" fillId="17" borderId="0" applyNumberFormat="0" applyBorder="0" applyAlignment="0" applyProtection="0">
      <alignment vertical="center"/>
    </xf>
    <xf numFmtId="0" fontId="20" fillId="11" borderId="7" applyNumberFormat="0" applyAlignment="0" applyProtection="0">
      <alignment vertical="center"/>
    </xf>
    <xf numFmtId="0" fontId="33" fillId="11" borderId="12" applyNumberFormat="0" applyAlignment="0" applyProtection="0">
      <alignment vertical="center"/>
    </xf>
    <xf numFmtId="0" fontId="29" fillId="28" borderId="13" applyNumberFormat="0" applyAlignment="0" applyProtection="0">
      <alignment vertical="center"/>
    </xf>
    <xf numFmtId="0" fontId="14" fillId="22" borderId="0" applyNumberFormat="0" applyBorder="0" applyAlignment="0" applyProtection="0">
      <alignment vertical="center"/>
    </xf>
    <xf numFmtId="0" fontId="19" fillId="10" borderId="0" applyNumberFormat="0" applyBorder="0" applyAlignment="0" applyProtection="0">
      <alignment vertical="center"/>
    </xf>
    <xf numFmtId="0" fontId="32" fillId="0" borderId="14" applyNumberFormat="0" applyFill="0" applyAlignment="0" applyProtection="0">
      <alignment vertical="center"/>
    </xf>
    <xf numFmtId="0" fontId="22" fillId="0" borderId="10" applyNumberFormat="0" applyFill="0" applyAlignment="0" applyProtection="0">
      <alignment vertical="center"/>
    </xf>
    <xf numFmtId="0" fontId="27" fillId="21" borderId="0" applyNumberFormat="0" applyBorder="0" applyAlignment="0" applyProtection="0">
      <alignment vertical="center"/>
    </xf>
    <xf numFmtId="0" fontId="25" fillId="16" borderId="0" applyNumberFormat="0" applyBorder="0" applyAlignment="0" applyProtection="0">
      <alignment vertical="center"/>
    </xf>
    <xf numFmtId="0" fontId="14" fillId="34" borderId="0" applyNumberFormat="0" applyBorder="0" applyAlignment="0" applyProtection="0">
      <alignment vertical="center"/>
    </xf>
    <xf numFmtId="0" fontId="19" fillId="9" borderId="0" applyNumberFormat="0" applyBorder="0" applyAlignment="0" applyProtection="0">
      <alignment vertical="center"/>
    </xf>
    <xf numFmtId="0" fontId="14" fillId="33" borderId="0" applyNumberFormat="0" applyBorder="0" applyAlignment="0" applyProtection="0">
      <alignment vertical="center"/>
    </xf>
    <xf numFmtId="0" fontId="14" fillId="27"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28" fillId="0" borderId="0">
      <alignment vertical="center"/>
    </xf>
    <xf numFmtId="0" fontId="14" fillId="31" borderId="0" applyNumberFormat="0" applyBorder="0" applyAlignment="0" applyProtection="0">
      <alignment vertical="center"/>
    </xf>
    <xf numFmtId="0" fontId="14" fillId="25" borderId="0" applyNumberFormat="0" applyBorder="0" applyAlignment="0" applyProtection="0">
      <alignment vertical="center"/>
    </xf>
    <xf numFmtId="0" fontId="19" fillId="7" borderId="0" applyNumberFormat="0" applyBorder="0" applyAlignment="0" applyProtection="0">
      <alignment vertical="center"/>
    </xf>
    <xf numFmtId="0" fontId="14" fillId="24" borderId="0" applyNumberFormat="0" applyBorder="0" applyAlignment="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14" fillId="4" borderId="0" applyNumberFormat="0" applyBorder="0" applyAlignment="0" applyProtection="0">
      <alignment vertical="center"/>
    </xf>
    <xf numFmtId="0" fontId="19" fillId="15" borderId="0" applyNumberFormat="0" applyBorder="0" applyAlignment="0" applyProtection="0">
      <alignment vertical="center"/>
    </xf>
    <xf numFmtId="0" fontId="34" fillId="0" borderId="0">
      <alignment vertical="center"/>
    </xf>
    <xf numFmtId="0" fontId="34" fillId="0" borderId="0">
      <protection locked="0"/>
    </xf>
  </cellStyleXfs>
  <cellXfs count="57">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52" applyFont="1" applyFill="1" applyBorder="1" applyAlignment="1" applyProtection="1">
      <alignment horizontal="center" vertical="center" wrapText="1"/>
    </xf>
    <xf numFmtId="0" fontId="4" fillId="0" borderId="1" xfId="0" applyFont="1" applyBorder="1" applyAlignment="1">
      <alignment horizontal="center" vertical="center"/>
    </xf>
    <xf numFmtId="0" fontId="6" fillId="0" borderId="1" xfId="52"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178" fontId="5"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7" fillId="3" borderId="1" xfId="0" applyFont="1" applyFill="1" applyBorder="1" applyAlignment="1">
      <alignment horizontal="center" vertical="center" wrapText="1"/>
    </xf>
    <xf numFmtId="0" fontId="0" fillId="0" borderId="3" xfId="0" applyFont="1" applyBorder="1" applyAlignment="1">
      <alignment horizontal="center" vertical="center"/>
    </xf>
    <xf numFmtId="178" fontId="4"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4" xfId="0" applyFont="1" applyBorder="1" applyAlignment="1">
      <alignment horizontal="center" vertical="center" wrapText="1"/>
    </xf>
    <xf numFmtId="178" fontId="5"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xf>
    <xf numFmtId="0" fontId="8" fillId="2" borderId="1" xfId="5" applyFont="1" applyFill="1" applyBorder="1" applyAlignment="1">
      <alignment horizontal="center" vertical="center" wrapText="1"/>
    </xf>
    <xf numFmtId="0" fontId="8" fillId="2" borderId="1" xfId="43"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9" fillId="0" borderId="1" xfId="0" applyFont="1" applyBorder="1" applyAlignment="1">
      <alignment horizontal="center" vertical="center" wrapText="1"/>
    </xf>
    <xf numFmtId="178" fontId="10"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2" borderId="1" xfId="53" applyNumberFormat="1" applyFont="1" applyFill="1" applyBorder="1" applyAlignment="1" applyProtection="1">
      <alignment horizontal="center" vertical="center" wrapText="1" shrinkToFi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0" borderId="1" xfId="0" applyFont="1" applyBorder="1" applyAlignment="1">
      <alignment horizontal="center" vertical="center"/>
    </xf>
    <xf numFmtId="177" fontId="8" fillId="2" borderId="1" xfId="21" applyNumberFormat="1" applyFont="1" applyFill="1" applyBorder="1" applyAlignment="1">
      <alignment horizontal="center" vertical="center" wrapText="1"/>
    </xf>
    <xf numFmtId="176" fontId="8" fillId="2" borderId="1" xfId="5"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2" borderId="1" xfId="5" applyFont="1" applyFill="1" applyBorder="1" applyAlignment="1">
      <alignment horizontal="center" vertical="center" wrapText="1"/>
    </xf>
    <xf numFmtId="0" fontId="11"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常规 2 2 5" xfId="43"/>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8" xfId="52"/>
    <cellStyle name="常规 12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
  <sheetViews>
    <sheetView tabSelected="1" topLeftCell="A13" workbookViewId="0">
      <selection activeCell="J24" sqref="J24"/>
    </sheetView>
  </sheetViews>
  <sheetFormatPr defaultColWidth="9" defaultRowHeight="13.5"/>
  <cols>
    <col min="1" max="1" width="4.25" customWidth="1"/>
    <col min="2" max="2" width="7.5" style="3" customWidth="1"/>
    <col min="3" max="3" width="8" style="3" customWidth="1"/>
    <col min="4" max="4" width="7.875" style="4" customWidth="1"/>
    <col min="5" max="5" width="14.25" style="4" customWidth="1"/>
    <col min="6" max="6" width="6.625" style="3" customWidth="1"/>
    <col min="7" max="7" width="5.75" style="3" customWidth="1"/>
    <col min="8" max="8" width="5.125" style="5" customWidth="1"/>
    <col min="9" max="9" width="5.75" style="5" customWidth="1"/>
    <col min="10" max="10" width="8.375" style="3" customWidth="1"/>
    <col min="11" max="11" width="9.25" style="5" customWidth="1"/>
    <col min="12" max="12" width="7.875" style="5" customWidth="1"/>
    <col min="13" max="13" width="6.875" style="5" customWidth="1"/>
    <col min="14" max="14" width="7.875" style="5" customWidth="1"/>
    <col min="15" max="15" width="8.25" style="4" customWidth="1"/>
    <col min="16" max="16" width="20.75" style="3" customWidth="1"/>
  </cols>
  <sheetData>
    <row r="1" ht="55.5" customHeight="1" spans="1:20">
      <c r="A1" s="5"/>
      <c r="B1" s="6" t="s">
        <v>0</v>
      </c>
      <c r="C1" s="5"/>
      <c r="D1" s="5"/>
      <c r="E1" s="5"/>
      <c r="F1" s="5"/>
      <c r="G1" s="5"/>
      <c r="J1" s="5"/>
      <c r="O1" s="5"/>
      <c r="P1" s="4"/>
      <c r="Q1" s="5"/>
      <c r="R1" s="5"/>
      <c r="S1" s="5"/>
      <c r="T1" s="5"/>
    </row>
    <row r="2" ht="26.25" customHeight="1" spans="1:20">
      <c r="A2" s="7" t="s">
        <v>1</v>
      </c>
      <c r="B2" s="7"/>
      <c r="C2" s="7"/>
      <c r="D2" s="7"/>
      <c r="E2" s="7"/>
      <c r="F2" s="7"/>
      <c r="G2" s="7"/>
      <c r="H2" s="7"/>
      <c r="I2" s="7"/>
      <c r="J2" s="7"/>
      <c r="K2" s="7"/>
      <c r="L2" s="7"/>
      <c r="M2" s="7"/>
      <c r="N2" s="7"/>
      <c r="O2" s="7"/>
      <c r="P2" s="7"/>
      <c r="Q2" s="5"/>
      <c r="R2" s="5"/>
      <c r="S2" s="5"/>
      <c r="T2" s="5"/>
    </row>
    <row r="3" spans="1:20">
      <c r="A3" s="8" t="s">
        <v>2</v>
      </c>
      <c r="B3" s="9" t="s">
        <v>3</v>
      </c>
      <c r="C3" s="9" t="s">
        <v>4</v>
      </c>
      <c r="D3" s="9" t="s">
        <v>5</v>
      </c>
      <c r="E3" s="9" t="s">
        <v>6</v>
      </c>
      <c r="F3" s="8" t="s">
        <v>7</v>
      </c>
      <c r="G3" s="8"/>
      <c r="H3" s="8"/>
      <c r="I3" s="9" t="s">
        <v>8</v>
      </c>
      <c r="J3" s="9" t="s">
        <v>9</v>
      </c>
      <c r="K3" s="8" t="s">
        <v>10</v>
      </c>
      <c r="L3" s="8"/>
      <c r="M3" s="8"/>
      <c r="N3" s="8"/>
      <c r="O3" s="9" t="s">
        <v>11</v>
      </c>
      <c r="P3" s="9" t="s">
        <v>12</v>
      </c>
      <c r="Q3" s="5"/>
      <c r="R3" s="5"/>
      <c r="S3" s="5"/>
      <c r="T3" s="5"/>
    </row>
    <row r="4" ht="67.5" spans="1:20">
      <c r="A4" s="8"/>
      <c r="B4" s="9"/>
      <c r="C4" s="9"/>
      <c r="D4" s="9"/>
      <c r="E4" s="9"/>
      <c r="F4" s="9" t="s">
        <v>13</v>
      </c>
      <c r="G4" s="9" t="s">
        <v>14</v>
      </c>
      <c r="H4" s="9" t="s">
        <v>15</v>
      </c>
      <c r="I4" s="9"/>
      <c r="J4" s="9"/>
      <c r="K4" s="8" t="s">
        <v>16</v>
      </c>
      <c r="L4" s="9" t="s">
        <v>17</v>
      </c>
      <c r="M4" s="9" t="s">
        <v>18</v>
      </c>
      <c r="N4" s="9" t="s">
        <v>19</v>
      </c>
      <c r="O4" s="9"/>
      <c r="P4" s="9"/>
      <c r="Q4" s="5"/>
      <c r="R4" s="5"/>
      <c r="S4" s="5"/>
      <c r="T4" s="5"/>
    </row>
    <row r="5" s="1" customFormat="1" ht="49" customHeight="1" spans="1:20">
      <c r="A5" s="10">
        <v>1</v>
      </c>
      <c r="B5" s="11" t="s">
        <v>20</v>
      </c>
      <c r="C5" s="12" t="s">
        <v>21</v>
      </c>
      <c r="D5" s="12" t="s">
        <v>22</v>
      </c>
      <c r="E5" s="13" t="s">
        <v>23</v>
      </c>
      <c r="F5" s="11" t="s">
        <v>24</v>
      </c>
      <c r="G5" s="11" t="s">
        <v>25</v>
      </c>
      <c r="H5" s="14" t="s">
        <v>26</v>
      </c>
      <c r="I5" s="14">
        <v>2019</v>
      </c>
      <c r="J5" s="11" t="s">
        <v>27</v>
      </c>
      <c r="K5" s="14">
        <v>45</v>
      </c>
      <c r="L5" s="14">
        <v>45</v>
      </c>
      <c r="M5" s="14">
        <v>0</v>
      </c>
      <c r="N5" s="14">
        <v>0</v>
      </c>
      <c r="O5" s="11" t="s">
        <v>28</v>
      </c>
      <c r="P5" s="11" t="s">
        <v>29</v>
      </c>
      <c r="Q5" s="55"/>
      <c r="R5" s="55"/>
      <c r="S5" s="55"/>
      <c r="T5" s="55"/>
    </row>
    <row r="6" s="1" customFormat="1" ht="60" customHeight="1" spans="1:20">
      <c r="A6" s="10">
        <v>2</v>
      </c>
      <c r="B6" s="11" t="s">
        <v>20</v>
      </c>
      <c r="C6" s="15" t="s">
        <v>30</v>
      </c>
      <c r="D6" s="11" t="s">
        <v>22</v>
      </c>
      <c r="E6" s="16" t="s">
        <v>31</v>
      </c>
      <c r="F6" s="11" t="s">
        <v>32</v>
      </c>
      <c r="G6" s="11" t="s">
        <v>33</v>
      </c>
      <c r="H6" s="14" t="s">
        <v>26</v>
      </c>
      <c r="I6" s="14">
        <v>2020</v>
      </c>
      <c r="J6" s="11" t="s">
        <v>34</v>
      </c>
      <c r="K6" s="14">
        <v>1200</v>
      </c>
      <c r="L6" s="14">
        <v>900</v>
      </c>
      <c r="M6" s="14">
        <v>300</v>
      </c>
      <c r="N6" s="14">
        <v>0</v>
      </c>
      <c r="O6" s="11" t="s">
        <v>28</v>
      </c>
      <c r="P6" s="15" t="s">
        <v>35</v>
      </c>
      <c r="Q6" s="55"/>
      <c r="R6" s="55"/>
      <c r="S6" s="55"/>
      <c r="T6" s="55"/>
    </row>
    <row r="7" s="2" customFormat="1" ht="69" customHeight="1" spans="1:20">
      <c r="A7" s="10">
        <v>3</v>
      </c>
      <c r="B7" s="11" t="s">
        <v>20</v>
      </c>
      <c r="C7" s="17" t="s">
        <v>36</v>
      </c>
      <c r="D7" s="11" t="s">
        <v>22</v>
      </c>
      <c r="E7" s="17" t="s">
        <v>37</v>
      </c>
      <c r="F7" s="18" t="s">
        <v>38</v>
      </c>
      <c r="G7" s="18" t="s">
        <v>39</v>
      </c>
      <c r="H7" s="14" t="s">
        <v>26</v>
      </c>
      <c r="I7" s="14">
        <v>2020</v>
      </c>
      <c r="J7" s="17" t="s">
        <v>40</v>
      </c>
      <c r="K7" s="46">
        <v>300</v>
      </c>
      <c r="L7" s="14">
        <v>300</v>
      </c>
      <c r="M7" s="14">
        <v>0</v>
      </c>
      <c r="N7" s="14">
        <v>0</v>
      </c>
      <c r="O7" s="11" t="s">
        <v>41</v>
      </c>
      <c r="P7" s="18" t="s">
        <v>42</v>
      </c>
      <c r="Q7" s="56"/>
      <c r="R7" s="56"/>
      <c r="S7" s="56"/>
      <c r="T7" s="56"/>
    </row>
    <row r="8" s="1" customFormat="1" ht="69" customHeight="1" spans="1:20">
      <c r="A8" s="10">
        <v>4</v>
      </c>
      <c r="B8" s="19" t="s">
        <v>20</v>
      </c>
      <c r="C8" s="20" t="s">
        <v>43</v>
      </c>
      <c r="D8" s="19" t="s">
        <v>22</v>
      </c>
      <c r="E8" s="20" t="s">
        <v>44</v>
      </c>
      <c r="F8" s="19" t="s">
        <v>24</v>
      </c>
      <c r="G8" s="21" t="s">
        <v>45</v>
      </c>
      <c r="H8" s="22" t="s">
        <v>26</v>
      </c>
      <c r="I8" s="22">
        <v>2020</v>
      </c>
      <c r="J8" s="20" t="s">
        <v>46</v>
      </c>
      <c r="K8" s="47">
        <v>64.8</v>
      </c>
      <c r="L8" s="22">
        <v>64.8</v>
      </c>
      <c r="M8" s="22">
        <v>0</v>
      </c>
      <c r="N8" s="22">
        <v>0</v>
      </c>
      <c r="O8" s="19" t="s">
        <v>41</v>
      </c>
      <c r="P8" s="21" t="s">
        <v>47</v>
      </c>
      <c r="Q8" s="55"/>
      <c r="R8" s="55"/>
      <c r="S8" s="55"/>
      <c r="T8" s="55"/>
    </row>
    <row r="9" s="1" customFormat="1" ht="34" customHeight="1" spans="1:20">
      <c r="A9" s="10"/>
      <c r="B9" s="23" t="s">
        <v>16</v>
      </c>
      <c r="C9" s="23">
        <v>4</v>
      </c>
      <c r="D9" s="11"/>
      <c r="E9" s="17"/>
      <c r="F9" s="18"/>
      <c r="G9" s="18"/>
      <c r="H9" s="14"/>
      <c r="I9" s="14"/>
      <c r="J9" s="17"/>
      <c r="K9" s="48">
        <f>SUM(K5:K8)</f>
        <v>1609.8</v>
      </c>
      <c r="L9" s="48">
        <f>SUM(L5:L8)</f>
        <v>1309.8</v>
      </c>
      <c r="M9" s="48">
        <f>SUM(M5:M8)</f>
        <v>300</v>
      </c>
      <c r="N9" s="48">
        <v>0</v>
      </c>
      <c r="O9" s="11"/>
      <c r="P9" s="18"/>
      <c r="Q9" s="55"/>
      <c r="R9" s="55"/>
      <c r="S9" s="55"/>
      <c r="T9" s="55"/>
    </row>
    <row r="10" s="1" customFormat="1" ht="157" customHeight="1" spans="1:20">
      <c r="A10" s="24">
        <v>5</v>
      </c>
      <c r="B10" s="11" t="s">
        <v>48</v>
      </c>
      <c r="C10" s="15" t="s">
        <v>49</v>
      </c>
      <c r="D10" s="11" t="s">
        <v>22</v>
      </c>
      <c r="E10" s="13" t="s">
        <v>50</v>
      </c>
      <c r="F10" s="11" t="s">
        <v>51</v>
      </c>
      <c r="G10" s="11" t="s">
        <v>51</v>
      </c>
      <c r="H10" s="14" t="s">
        <v>52</v>
      </c>
      <c r="I10" s="14">
        <v>2019</v>
      </c>
      <c r="J10" s="11" t="s">
        <v>53</v>
      </c>
      <c r="K10" s="38">
        <v>3940</v>
      </c>
      <c r="L10" s="38">
        <v>2040</v>
      </c>
      <c r="M10" s="38">
        <v>700</v>
      </c>
      <c r="N10" s="14">
        <v>1200</v>
      </c>
      <c r="O10" s="11" t="s">
        <v>54</v>
      </c>
      <c r="P10" s="18" t="s">
        <v>55</v>
      </c>
      <c r="Q10" s="55"/>
      <c r="R10" s="55"/>
      <c r="S10" s="55"/>
      <c r="T10" s="55"/>
    </row>
    <row r="11" s="1" customFormat="1" ht="173" customHeight="1" spans="1:20">
      <c r="A11" s="24">
        <v>6</v>
      </c>
      <c r="B11" s="11" t="s">
        <v>48</v>
      </c>
      <c r="C11" s="17" t="s">
        <v>56</v>
      </c>
      <c r="D11" s="11" t="s">
        <v>22</v>
      </c>
      <c r="E11" s="25" t="s">
        <v>57</v>
      </c>
      <c r="F11" s="11" t="s">
        <v>58</v>
      </c>
      <c r="G11" s="11" t="s">
        <v>59</v>
      </c>
      <c r="H11" s="14" t="s">
        <v>26</v>
      </c>
      <c r="I11" s="14">
        <v>2020</v>
      </c>
      <c r="J11" s="17" t="s">
        <v>60</v>
      </c>
      <c r="K11" s="14">
        <v>3000</v>
      </c>
      <c r="L11" s="14">
        <v>1200</v>
      </c>
      <c r="M11" s="14">
        <v>600</v>
      </c>
      <c r="N11" s="14">
        <v>1200</v>
      </c>
      <c r="O11" s="11" t="s">
        <v>54</v>
      </c>
      <c r="P11" s="17" t="s">
        <v>61</v>
      </c>
      <c r="Q11" s="55"/>
      <c r="R11" s="55"/>
      <c r="S11" s="55"/>
      <c r="T11" s="55"/>
    </row>
    <row r="12" s="1" customFormat="1" ht="144" customHeight="1" spans="1:20">
      <c r="A12" s="24">
        <v>7</v>
      </c>
      <c r="B12" s="11" t="s">
        <v>48</v>
      </c>
      <c r="C12" s="17" t="s">
        <v>62</v>
      </c>
      <c r="D12" s="11" t="s">
        <v>63</v>
      </c>
      <c r="E12" s="25" t="s">
        <v>64</v>
      </c>
      <c r="F12" s="11" t="s">
        <v>65</v>
      </c>
      <c r="G12" s="11" t="s">
        <v>66</v>
      </c>
      <c r="H12" s="14" t="s">
        <v>52</v>
      </c>
      <c r="I12" s="14">
        <v>2020</v>
      </c>
      <c r="J12" s="17" t="s">
        <v>67</v>
      </c>
      <c r="K12" s="14">
        <v>470</v>
      </c>
      <c r="L12" s="14">
        <v>100</v>
      </c>
      <c r="M12" s="14">
        <v>88</v>
      </c>
      <c r="N12" s="14">
        <v>282</v>
      </c>
      <c r="O12" s="11" t="s">
        <v>54</v>
      </c>
      <c r="P12" s="17" t="s">
        <v>68</v>
      </c>
      <c r="Q12" s="55"/>
      <c r="R12" s="55"/>
      <c r="S12" s="55"/>
      <c r="T12" s="55"/>
    </row>
    <row r="13" s="1" customFormat="1" ht="168" customHeight="1" spans="1:20">
      <c r="A13" s="24">
        <v>8</v>
      </c>
      <c r="B13" s="11" t="s">
        <v>48</v>
      </c>
      <c r="C13" s="17" t="s">
        <v>69</v>
      </c>
      <c r="D13" s="11" t="s">
        <v>63</v>
      </c>
      <c r="E13" s="25" t="s">
        <v>70</v>
      </c>
      <c r="F13" s="11" t="s">
        <v>71</v>
      </c>
      <c r="G13" s="11" t="s">
        <v>72</v>
      </c>
      <c r="H13" s="14" t="s">
        <v>26</v>
      </c>
      <c r="I13" s="14">
        <v>2020</v>
      </c>
      <c r="J13" s="17" t="s">
        <v>73</v>
      </c>
      <c r="K13" s="14">
        <v>1500</v>
      </c>
      <c r="L13" s="14">
        <v>400</v>
      </c>
      <c r="M13" s="14">
        <v>100</v>
      </c>
      <c r="N13" s="14">
        <v>1000</v>
      </c>
      <c r="O13" s="11" t="s">
        <v>74</v>
      </c>
      <c r="P13" s="17" t="s">
        <v>75</v>
      </c>
      <c r="Q13" s="55"/>
      <c r="R13" s="55"/>
      <c r="S13" s="55"/>
      <c r="T13" s="55"/>
    </row>
    <row r="14" s="1" customFormat="1" ht="175" customHeight="1" spans="1:20">
      <c r="A14" s="24">
        <v>9</v>
      </c>
      <c r="B14" s="11" t="s">
        <v>48</v>
      </c>
      <c r="C14" s="17" t="s">
        <v>76</v>
      </c>
      <c r="D14" s="11" t="s">
        <v>77</v>
      </c>
      <c r="E14" s="17" t="s">
        <v>78</v>
      </c>
      <c r="F14" s="18" t="s">
        <v>58</v>
      </c>
      <c r="G14" s="18"/>
      <c r="H14" s="14"/>
      <c r="I14" s="14">
        <v>2020</v>
      </c>
      <c r="J14" s="17" t="s">
        <v>79</v>
      </c>
      <c r="K14" s="46">
        <v>3463</v>
      </c>
      <c r="L14" s="14">
        <v>914</v>
      </c>
      <c r="M14" s="22">
        <v>1000</v>
      </c>
      <c r="N14" s="14">
        <v>1549</v>
      </c>
      <c r="O14" s="19" t="s">
        <v>80</v>
      </c>
      <c r="P14" s="18" t="s">
        <v>81</v>
      </c>
      <c r="Q14" s="55"/>
      <c r="R14" s="55"/>
      <c r="S14" s="55"/>
      <c r="T14" s="55"/>
    </row>
    <row r="15" s="1" customFormat="1" ht="155" customHeight="1" spans="1:20">
      <c r="A15" s="24">
        <v>10</v>
      </c>
      <c r="B15" s="11" t="s">
        <v>48</v>
      </c>
      <c r="C15" s="17" t="s">
        <v>82</v>
      </c>
      <c r="D15" s="11" t="s">
        <v>22</v>
      </c>
      <c r="E15" s="17" t="s">
        <v>83</v>
      </c>
      <c r="F15" s="11" t="s">
        <v>32</v>
      </c>
      <c r="G15" s="11" t="s">
        <v>84</v>
      </c>
      <c r="H15" s="14" t="s">
        <v>26</v>
      </c>
      <c r="I15" s="14">
        <v>2019</v>
      </c>
      <c r="J15" s="17" t="s">
        <v>85</v>
      </c>
      <c r="K15" s="46">
        <v>1200</v>
      </c>
      <c r="L15" s="14">
        <v>400</v>
      </c>
      <c r="M15" s="14">
        <v>100</v>
      </c>
      <c r="N15" s="14">
        <v>700</v>
      </c>
      <c r="O15" s="11" t="s">
        <v>86</v>
      </c>
      <c r="P15" s="12" t="s">
        <v>87</v>
      </c>
      <c r="Q15" s="55"/>
      <c r="R15" s="55"/>
      <c r="S15" s="55"/>
      <c r="T15" s="55"/>
    </row>
    <row r="16" s="1" customFormat="1" ht="116" customHeight="1" spans="1:20">
      <c r="A16" s="24">
        <v>11</v>
      </c>
      <c r="B16" s="11" t="s">
        <v>48</v>
      </c>
      <c r="C16" s="12" t="s">
        <v>88</v>
      </c>
      <c r="D16" s="11" t="s">
        <v>89</v>
      </c>
      <c r="E16" s="12" t="s">
        <v>90</v>
      </c>
      <c r="F16" s="11" t="s">
        <v>58</v>
      </c>
      <c r="G16" s="11" t="s">
        <v>91</v>
      </c>
      <c r="H16" s="14" t="s">
        <v>52</v>
      </c>
      <c r="I16" s="14">
        <v>2019</v>
      </c>
      <c r="J16" s="12" t="s">
        <v>92</v>
      </c>
      <c r="K16" s="46">
        <v>1200</v>
      </c>
      <c r="L16" s="14">
        <v>400</v>
      </c>
      <c r="M16" s="14">
        <v>100</v>
      </c>
      <c r="N16" s="14">
        <v>700</v>
      </c>
      <c r="O16" s="11" t="s">
        <v>54</v>
      </c>
      <c r="P16" s="12" t="s">
        <v>93</v>
      </c>
      <c r="Q16" s="55"/>
      <c r="R16" s="55"/>
      <c r="S16" s="55"/>
      <c r="T16" s="55"/>
    </row>
    <row r="17" s="1" customFormat="1" ht="126.95" customHeight="1" spans="1:20">
      <c r="A17" s="24">
        <v>12</v>
      </c>
      <c r="B17" s="11" t="s">
        <v>48</v>
      </c>
      <c r="C17" s="12" t="s">
        <v>94</v>
      </c>
      <c r="D17" s="11" t="s">
        <v>22</v>
      </c>
      <c r="E17" s="12" t="s">
        <v>95</v>
      </c>
      <c r="F17" s="11" t="s">
        <v>96</v>
      </c>
      <c r="G17" s="11" t="s">
        <v>97</v>
      </c>
      <c r="H17" s="14" t="s">
        <v>26</v>
      </c>
      <c r="I17" s="14">
        <v>2020</v>
      </c>
      <c r="J17" s="12" t="s">
        <v>98</v>
      </c>
      <c r="K17" s="46">
        <v>1000</v>
      </c>
      <c r="L17" s="14">
        <v>500</v>
      </c>
      <c r="M17" s="14">
        <v>200</v>
      </c>
      <c r="N17" s="14">
        <v>300</v>
      </c>
      <c r="O17" s="11" t="s">
        <v>54</v>
      </c>
      <c r="P17" s="17" t="s">
        <v>99</v>
      </c>
      <c r="Q17" s="55"/>
      <c r="R17" s="55"/>
      <c r="S17" s="55"/>
      <c r="T17" s="55"/>
    </row>
    <row r="18" s="1" customFormat="1" ht="115" customHeight="1" spans="1:20">
      <c r="A18" s="24">
        <v>13</v>
      </c>
      <c r="B18" s="11" t="s">
        <v>48</v>
      </c>
      <c r="C18" s="26" t="s">
        <v>100</v>
      </c>
      <c r="D18" s="11" t="s">
        <v>22</v>
      </c>
      <c r="E18" s="26" t="s">
        <v>101</v>
      </c>
      <c r="F18" s="26" t="s">
        <v>102</v>
      </c>
      <c r="G18" s="26" t="s">
        <v>102</v>
      </c>
      <c r="H18" s="14" t="s">
        <v>52</v>
      </c>
      <c r="I18" s="14">
        <v>2019</v>
      </c>
      <c r="J18" s="26" t="s">
        <v>103</v>
      </c>
      <c r="K18" s="46">
        <v>38</v>
      </c>
      <c r="L18" s="14">
        <v>38</v>
      </c>
      <c r="M18" s="14">
        <v>0</v>
      </c>
      <c r="N18" s="14">
        <v>0</v>
      </c>
      <c r="O18" s="11" t="s">
        <v>104</v>
      </c>
      <c r="P18" s="26" t="s">
        <v>105</v>
      </c>
      <c r="Q18" s="55"/>
      <c r="R18" s="55"/>
      <c r="S18" s="55"/>
      <c r="T18" s="55"/>
    </row>
    <row r="19" s="1" customFormat="1" ht="81" customHeight="1" spans="1:20">
      <c r="A19" s="24">
        <v>14</v>
      </c>
      <c r="B19" s="27" t="s">
        <v>48</v>
      </c>
      <c r="C19" s="28" t="s">
        <v>106</v>
      </c>
      <c r="D19" s="27" t="s">
        <v>22</v>
      </c>
      <c r="E19" s="28" t="s">
        <v>107</v>
      </c>
      <c r="F19" s="29" t="s">
        <v>108</v>
      </c>
      <c r="G19" s="29" t="s">
        <v>109</v>
      </c>
      <c r="H19" s="30" t="s">
        <v>26</v>
      </c>
      <c r="I19" s="30">
        <v>2019</v>
      </c>
      <c r="J19" s="17" t="s">
        <v>110</v>
      </c>
      <c r="K19" s="46">
        <v>20</v>
      </c>
      <c r="L19" s="14">
        <v>20</v>
      </c>
      <c r="M19" s="14">
        <v>0</v>
      </c>
      <c r="N19" s="14">
        <v>0</v>
      </c>
      <c r="O19" s="11" t="s">
        <v>111</v>
      </c>
      <c r="P19" s="29" t="s">
        <v>112</v>
      </c>
      <c r="Q19" s="55"/>
      <c r="R19" s="55"/>
      <c r="S19" s="55"/>
      <c r="T19" s="55"/>
    </row>
    <row r="20" s="1" customFormat="1" ht="105" customHeight="1" spans="1:20">
      <c r="A20" s="24">
        <v>15</v>
      </c>
      <c r="B20" s="11" t="s">
        <v>48</v>
      </c>
      <c r="C20" s="17" t="s">
        <v>113</v>
      </c>
      <c r="D20" s="11" t="s">
        <v>22</v>
      </c>
      <c r="E20" s="17" t="s">
        <v>114</v>
      </c>
      <c r="F20" s="18" t="s">
        <v>58</v>
      </c>
      <c r="G20" s="18" t="s">
        <v>59</v>
      </c>
      <c r="H20" s="14" t="s">
        <v>26</v>
      </c>
      <c r="I20" s="14">
        <v>2020</v>
      </c>
      <c r="J20" s="20" t="s">
        <v>115</v>
      </c>
      <c r="K20" s="47">
        <v>350</v>
      </c>
      <c r="L20" s="22">
        <v>350</v>
      </c>
      <c r="M20" s="22">
        <v>0</v>
      </c>
      <c r="N20" s="22">
        <v>0</v>
      </c>
      <c r="O20" s="19" t="s">
        <v>80</v>
      </c>
      <c r="P20" s="18" t="s">
        <v>116</v>
      </c>
      <c r="Q20" s="55"/>
      <c r="R20" s="55"/>
      <c r="S20" s="55"/>
      <c r="T20" s="55"/>
    </row>
    <row r="21" s="1" customFormat="1" ht="142" customHeight="1" spans="1:20">
      <c r="A21" s="24">
        <v>16</v>
      </c>
      <c r="B21" s="11" t="s">
        <v>48</v>
      </c>
      <c r="C21" s="17" t="s">
        <v>117</v>
      </c>
      <c r="D21" s="11" t="s">
        <v>22</v>
      </c>
      <c r="E21" s="17" t="s">
        <v>118</v>
      </c>
      <c r="F21" s="18" t="s">
        <v>119</v>
      </c>
      <c r="G21" s="18" t="s">
        <v>120</v>
      </c>
      <c r="H21" s="14" t="s">
        <v>26</v>
      </c>
      <c r="I21" s="14">
        <v>2019</v>
      </c>
      <c r="J21" s="17" t="s">
        <v>121</v>
      </c>
      <c r="K21" s="47">
        <v>700</v>
      </c>
      <c r="L21" s="22">
        <v>250</v>
      </c>
      <c r="M21" s="22">
        <v>0</v>
      </c>
      <c r="N21" s="22">
        <v>450</v>
      </c>
      <c r="O21" s="19" t="s">
        <v>122</v>
      </c>
      <c r="P21" s="19" t="s">
        <v>123</v>
      </c>
      <c r="Q21" s="55"/>
      <c r="R21" s="55"/>
      <c r="S21" s="55"/>
      <c r="T21" s="55"/>
    </row>
    <row r="22" s="1" customFormat="1" ht="134" customHeight="1" spans="1:20">
      <c r="A22" s="24">
        <v>17</v>
      </c>
      <c r="B22" s="11" t="s">
        <v>48</v>
      </c>
      <c r="C22" s="17" t="s">
        <v>124</v>
      </c>
      <c r="D22" s="11" t="s">
        <v>22</v>
      </c>
      <c r="E22" s="17" t="s">
        <v>118</v>
      </c>
      <c r="F22" s="18" t="s">
        <v>125</v>
      </c>
      <c r="G22" s="18" t="s">
        <v>126</v>
      </c>
      <c r="H22" s="14" t="s">
        <v>52</v>
      </c>
      <c r="I22" s="14">
        <v>2019</v>
      </c>
      <c r="J22" s="17" t="s">
        <v>127</v>
      </c>
      <c r="K22" s="47">
        <v>450</v>
      </c>
      <c r="L22" s="22">
        <v>450</v>
      </c>
      <c r="M22" s="22">
        <v>0</v>
      </c>
      <c r="N22" s="22">
        <v>0</v>
      </c>
      <c r="O22" s="19" t="s">
        <v>122</v>
      </c>
      <c r="P22" s="19" t="s">
        <v>128</v>
      </c>
      <c r="Q22" s="55"/>
      <c r="R22" s="55"/>
      <c r="S22" s="55"/>
      <c r="T22" s="55"/>
    </row>
    <row r="23" s="1" customFormat="1" ht="135" customHeight="1" spans="1:20">
      <c r="A23" s="24">
        <v>18</v>
      </c>
      <c r="B23" s="11" t="s">
        <v>48</v>
      </c>
      <c r="C23" s="31" t="s">
        <v>129</v>
      </c>
      <c r="D23" s="11" t="s">
        <v>22</v>
      </c>
      <c r="E23" s="17" t="s">
        <v>130</v>
      </c>
      <c r="F23" s="32" t="s">
        <v>131</v>
      </c>
      <c r="G23" s="18" t="s">
        <v>132</v>
      </c>
      <c r="H23" s="33" t="s">
        <v>26</v>
      </c>
      <c r="I23" s="14">
        <v>2020</v>
      </c>
      <c r="J23" s="49" t="s">
        <v>133</v>
      </c>
      <c r="K23" s="47">
        <f>L23+M23+N23</f>
        <v>400</v>
      </c>
      <c r="L23" s="50">
        <v>400</v>
      </c>
      <c r="M23" s="50">
        <v>0</v>
      </c>
      <c r="N23" s="50">
        <v>0</v>
      </c>
      <c r="O23" s="19" t="s">
        <v>134</v>
      </c>
      <c r="P23" s="31" t="s">
        <v>135</v>
      </c>
      <c r="Q23" s="55"/>
      <c r="R23" s="55"/>
      <c r="S23" s="55"/>
      <c r="T23" s="55"/>
    </row>
    <row r="24" s="1" customFormat="1" ht="111" customHeight="1" spans="1:20">
      <c r="A24" s="24">
        <v>19</v>
      </c>
      <c r="B24" s="11" t="s">
        <v>48</v>
      </c>
      <c r="C24" s="31" t="s">
        <v>136</v>
      </c>
      <c r="D24" s="11" t="s">
        <v>22</v>
      </c>
      <c r="E24" s="17" t="s">
        <v>137</v>
      </c>
      <c r="F24" s="32" t="s">
        <v>138</v>
      </c>
      <c r="G24" s="18" t="s">
        <v>139</v>
      </c>
      <c r="H24" s="34" t="s">
        <v>52</v>
      </c>
      <c r="I24" s="14">
        <v>2020</v>
      </c>
      <c r="J24" s="49" t="s">
        <v>140</v>
      </c>
      <c r="K24" s="47">
        <f>L24+M24+N24</f>
        <v>1200</v>
      </c>
      <c r="L24" s="50">
        <v>400</v>
      </c>
      <c r="M24" s="50">
        <v>500</v>
      </c>
      <c r="N24" s="50">
        <v>300</v>
      </c>
      <c r="O24" s="19" t="s">
        <v>141</v>
      </c>
      <c r="P24" s="51" t="s">
        <v>142</v>
      </c>
      <c r="Q24" s="55"/>
      <c r="R24" s="55"/>
      <c r="S24" s="55"/>
      <c r="T24" s="55"/>
    </row>
    <row r="25" s="1" customFormat="1" ht="144" customHeight="1" spans="1:20">
      <c r="A25" s="24">
        <v>20</v>
      </c>
      <c r="B25" s="11" t="s">
        <v>48</v>
      </c>
      <c r="C25" s="31" t="s">
        <v>143</v>
      </c>
      <c r="D25" s="11" t="s">
        <v>22</v>
      </c>
      <c r="E25" s="17" t="s">
        <v>144</v>
      </c>
      <c r="F25" s="32" t="s">
        <v>145</v>
      </c>
      <c r="G25" s="18"/>
      <c r="H25" s="35" t="s">
        <v>26</v>
      </c>
      <c r="I25" s="14">
        <v>2020</v>
      </c>
      <c r="J25" s="49" t="s">
        <v>140</v>
      </c>
      <c r="K25" s="47">
        <f>L25+M25+N25</f>
        <v>250</v>
      </c>
      <c r="L25" s="50">
        <v>250</v>
      </c>
      <c r="M25" s="50">
        <v>0</v>
      </c>
      <c r="N25" s="50">
        <v>0</v>
      </c>
      <c r="O25" s="19" t="s">
        <v>146</v>
      </c>
      <c r="P25" s="51" t="s">
        <v>147</v>
      </c>
      <c r="Q25" s="55"/>
      <c r="R25" s="55"/>
      <c r="S25" s="55"/>
      <c r="T25" s="55"/>
    </row>
    <row r="26" s="1" customFormat="1" ht="146" customHeight="1" spans="1:20">
      <c r="A26" s="24">
        <v>21</v>
      </c>
      <c r="B26" s="11" t="s">
        <v>48</v>
      </c>
      <c r="C26" s="31" t="s">
        <v>148</v>
      </c>
      <c r="D26" s="11" t="s">
        <v>22</v>
      </c>
      <c r="E26" s="17" t="s">
        <v>149</v>
      </c>
      <c r="F26" s="32" t="s">
        <v>150</v>
      </c>
      <c r="G26" s="18" t="s">
        <v>151</v>
      </c>
      <c r="H26" s="35" t="s">
        <v>52</v>
      </c>
      <c r="I26" s="14">
        <v>2020</v>
      </c>
      <c r="J26" s="49" t="s">
        <v>140</v>
      </c>
      <c r="K26" s="47">
        <f>L26+M26+N26</f>
        <v>791</v>
      </c>
      <c r="L26" s="50">
        <v>291</v>
      </c>
      <c r="M26" s="50">
        <v>500</v>
      </c>
      <c r="N26" s="50">
        <v>0</v>
      </c>
      <c r="O26" s="19" t="s">
        <v>152</v>
      </c>
      <c r="P26" s="51" t="s">
        <v>153</v>
      </c>
      <c r="Q26" s="55"/>
      <c r="R26" s="55"/>
      <c r="S26" s="55"/>
      <c r="T26" s="55"/>
    </row>
    <row r="27" s="1" customFormat="1" ht="218" customHeight="1" spans="1:20">
      <c r="A27" s="24">
        <v>22</v>
      </c>
      <c r="B27" s="17" t="s">
        <v>48</v>
      </c>
      <c r="C27" s="17" t="s">
        <v>154</v>
      </c>
      <c r="D27" s="17" t="s">
        <v>22</v>
      </c>
      <c r="E27" s="17" t="s">
        <v>155</v>
      </c>
      <c r="F27" s="17" t="s">
        <v>156</v>
      </c>
      <c r="G27" s="17" t="s">
        <v>157</v>
      </c>
      <c r="H27" s="17" t="s">
        <v>26</v>
      </c>
      <c r="I27" s="17">
        <v>2020</v>
      </c>
      <c r="J27" s="17" t="s">
        <v>158</v>
      </c>
      <c r="K27" s="17">
        <v>500</v>
      </c>
      <c r="L27" s="17">
        <v>500</v>
      </c>
      <c r="M27" s="17">
        <v>0</v>
      </c>
      <c r="N27" s="17">
        <v>0</v>
      </c>
      <c r="O27" s="17" t="s">
        <v>159</v>
      </c>
      <c r="P27" s="17" t="s">
        <v>160</v>
      </c>
      <c r="Q27" s="55"/>
      <c r="R27" s="55"/>
      <c r="S27" s="55"/>
      <c r="T27" s="55"/>
    </row>
    <row r="28" s="1" customFormat="1" ht="111" customHeight="1" spans="1:20">
      <c r="A28" s="24">
        <v>23</v>
      </c>
      <c r="B28" s="17" t="s">
        <v>48</v>
      </c>
      <c r="C28" s="17" t="s">
        <v>161</v>
      </c>
      <c r="D28" s="17" t="s">
        <v>22</v>
      </c>
      <c r="E28" s="17" t="s">
        <v>162</v>
      </c>
      <c r="F28" s="17"/>
      <c r="G28" s="17"/>
      <c r="H28" s="17"/>
      <c r="I28" s="17">
        <v>2020</v>
      </c>
      <c r="J28" s="17" t="s">
        <v>110</v>
      </c>
      <c r="K28" s="17">
        <v>50</v>
      </c>
      <c r="L28" s="17">
        <v>50</v>
      </c>
      <c r="M28" s="17">
        <v>0</v>
      </c>
      <c r="N28" s="17">
        <v>0</v>
      </c>
      <c r="O28" s="17" t="s">
        <v>163</v>
      </c>
      <c r="P28" s="17" t="s">
        <v>164</v>
      </c>
      <c r="Q28" s="55"/>
      <c r="R28" s="55"/>
      <c r="S28" s="55"/>
      <c r="T28" s="55"/>
    </row>
    <row r="29" s="1" customFormat="1" ht="228" customHeight="1" spans="1:20">
      <c r="A29" s="24">
        <v>24</v>
      </c>
      <c r="B29" s="11" t="s">
        <v>48</v>
      </c>
      <c r="C29" s="31" t="s">
        <v>165</v>
      </c>
      <c r="D29" s="11" t="s">
        <v>22</v>
      </c>
      <c r="E29" s="17" t="s">
        <v>166</v>
      </c>
      <c r="F29" s="32" t="s">
        <v>167</v>
      </c>
      <c r="G29" s="18"/>
      <c r="H29" s="35"/>
      <c r="I29" s="14">
        <v>2020</v>
      </c>
      <c r="J29" s="49" t="s">
        <v>110</v>
      </c>
      <c r="K29" s="47">
        <f>L29+M29+N29</f>
        <v>200</v>
      </c>
      <c r="L29" s="50">
        <v>200</v>
      </c>
      <c r="M29" s="50">
        <v>0</v>
      </c>
      <c r="N29" s="50">
        <v>0</v>
      </c>
      <c r="O29" s="19" t="s">
        <v>163</v>
      </c>
      <c r="P29" s="51" t="s">
        <v>168</v>
      </c>
      <c r="Q29" s="55"/>
      <c r="R29" s="55"/>
      <c r="S29" s="55"/>
      <c r="T29" s="55"/>
    </row>
    <row r="30" s="1" customFormat="1" ht="44" customHeight="1" spans="1:20">
      <c r="A30" s="24"/>
      <c r="B30" s="36" t="s">
        <v>16</v>
      </c>
      <c r="C30" s="36">
        <v>20</v>
      </c>
      <c r="D30" s="11"/>
      <c r="E30" s="17"/>
      <c r="F30" s="18"/>
      <c r="G30" s="18"/>
      <c r="H30" s="14"/>
      <c r="I30" s="14"/>
      <c r="J30" s="17"/>
      <c r="K30" s="52">
        <f>SUM(K10:K29)</f>
        <v>20722</v>
      </c>
      <c r="L30" s="52">
        <f>SUM(L10:L29)</f>
        <v>9153</v>
      </c>
      <c r="M30" s="52">
        <f>SUM(M10:M29)</f>
        <v>3888</v>
      </c>
      <c r="N30" s="52">
        <f>SUM(N10:N29)</f>
        <v>7681</v>
      </c>
      <c r="O30" s="19"/>
      <c r="P30" s="19"/>
      <c r="Q30" s="55"/>
      <c r="R30" s="55"/>
      <c r="S30" s="55"/>
      <c r="T30" s="55"/>
    </row>
    <row r="31" s="1" customFormat="1" ht="59" customHeight="1" spans="1:20">
      <c r="A31" s="10">
        <v>25</v>
      </c>
      <c r="B31" s="11" t="s">
        <v>169</v>
      </c>
      <c r="C31" s="18" t="s">
        <v>170</v>
      </c>
      <c r="D31" s="11" t="s">
        <v>22</v>
      </c>
      <c r="E31" s="15" t="s">
        <v>171</v>
      </c>
      <c r="F31" s="17"/>
      <c r="G31" s="17"/>
      <c r="H31" s="14"/>
      <c r="I31" s="14">
        <v>2019</v>
      </c>
      <c r="J31" s="18" t="s">
        <v>172</v>
      </c>
      <c r="K31" s="46">
        <v>17.4</v>
      </c>
      <c r="L31" s="14">
        <v>17.4</v>
      </c>
      <c r="M31" s="14">
        <v>0</v>
      </c>
      <c r="N31" s="14">
        <v>0</v>
      </c>
      <c r="O31" s="11" t="s">
        <v>173</v>
      </c>
      <c r="P31" s="15" t="s">
        <v>174</v>
      </c>
      <c r="Q31" s="55"/>
      <c r="R31" s="55"/>
      <c r="S31" s="55"/>
      <c r="T31" s="55"/>
    </row>
    <row r="32" s="1" customFormat="1" ht="54" customHeight="1" spans="1:20">
      <c r="A32" s="10">
        <v>26</v>
      </c>
      <c r="B32" s="11" t="s">
        <v>169</v>
      </c>
      <c r="C32" s="17" t="s">
        <v>175</v>
      </c>
      <c r="D32" s="11" t="s">
        <v>22</v>
      </c>
      <c r="E32" s="17" t="s">
        <v>176</v>
      </c>
      <c r="F32" s="18" t="s">
        <v>177</v>
      </c>
      <c r="G32" s="18" t="s">
        <v>177</v>
      </c>
      <c r="H32" s="14" t="s">
        <v>26</v>
      </c>
      <c r="I32" s="14">
        <v>2019</v>
      </c>
      <c r="J32" s="17" t="s">
        <v>178</v>
      </c>
      <c r="K32" s="46">
        <v>30</v>
      </c>
      <c r="L32" s="14">
        <v>30</v>
      </c>
      <c r="M32" s="14">
        <v>0</v>
      </c>
      <c r="N32" s="14">
        <v>0</v>
      </c>
      <c r="O32" s="11" t="s">
        <v>179</v>
      </c>
      <c r="P32" s="18" t="s">
        <v>180</v>
      </c>
      <c r="Q32" s="55"/>
      <c r="R32" s="55"/>
      <c r="S32" s="55"/>
      <c r="T32" s="55"/>
    </row>
    <row r="33" s="1" customFormat="1" ht="123" customHeight="1" spans="1:20">
      <c r="A33" s="10">
        <v>27</v>
      </c>
      <c r="B33" s="11" t="s">
        <v>169</v>
      </c>
      <c r="C33" s="17" t="s">
        <v>181</v>
      </c>
      <c r="D33" s="11" t="s">
        <v>22</v>
      </c>
      <c r="E33" s="17" t="s">
        <v>182</v>
      </c>
      <c r="F33" s="18"/>
      <c r="G33" s="18"/>
      <c r="H33" s="14"/>
      <c r="I33" s="14">
        <v>2020</v>
      </c>
      <c r="J33" s="17" t="s">
        <v>183</v>
      </c>
      <c r="K33" s="47">
        <v>14</v>
      </c>
      <c r="L33" s="22">
        <v>14</v>
      </c>
      <c r="M33" s="22">
        <v>0</v>
      </c>
      <c r="N33" s="22">
        <v>0</v>
      </c>
      <c r="O33" s="11" t="s">
        <v>173</v>
      </c>
      <c r="P33" s="18" t="s">
        <v>184</v>
      </c>
      <c r="Q33" s="55"/>
      <c r="R33" s="55"/>
      <c r="S33" s="55"/>
      <c r="T33" s="55"/>
    </row>
    <row r="34" s="1" customFormat="1" ht="70" customHeight="1" spans="1:20">
      <c r="A34" s="10">
        <v>28</v>
      </c>
      <c r="B34" s="11" t="s">
        <v>169</v>
      </c>
      <c r="C34" s="17" t="s">
        <v>185</v>
      </c>
      <c r="D34" s="11" t="s">
        <v>22</v>
      </c>
      <c r="E34" s="17" t="s">
        <v>186</v>
      </c>
      <c r="F34" s="18"/>
      <c r="G34" s="18"/>
      <c r="H34" s="14"/>
      <c r="I34" s="14">
        <v>2020</v>
      </c>
      <c r="J34" s="17" t="s">
        <v>187</v>
      </c>
      <c r="K34" s="47">
        <v>35</v>
      </c>
      <c r="L34" s="22">
        <v>35</v>
      </c>
      <c r="M34" s="22">
        <v>0</v>
      </c>
      <c r="N34" s="22">
        <v>0</v>
      </c>
      <c r="O34" s="11" t="s">
        <v>173</v>
      </c>
      <c r="P34" s="18" t="s">
        <v>188</v>
      </c>
      <c r="Q34" s="55"/>
      <c r="R34" s="55"/>
      <c r="S34" s="55"/>
      <c r="T34" s="55"/>
    </row>
    <row r="35" s="1" customFormat="1" ht="57" customHeight="1" spans="1:20">
      <c r="A35" s="10">
        <v>29</v>
      </c>
      <c r="B35" s="11" t="s">
        <v>169</v>
      </c>
      <c r="C35" s="17" t="s">
        <v>189</v>
      </c>
      <c r="D35" s="11" t="s">
        <v>22</v>
      </c>
      <c r="E35" s="17" t="s">
        <v>190</v>
      </c>
      <c r="F35" s="18"/>
      <c r="G35" s="18"/>
      <c r="H35" s="14"/>
      <c r="I35" s="14">
        <v>2020</v>
      </c>
      <c r="J35" s="17" t="s">
        <v>191</v>
      </c>
      <c r="K35" s="47">
        <v>15</v>
      </c>
      <c r="L35" s="22">
        <v>15</v>
      </c>
      <c r="M35" s="22">
        <v>0</v>
      </c>
      <c r="N35" s="22">
        <v>0</v>
      </c>
      <c r="O35" s="11" t="s">
        <v>173</v>
      </c>
      <c r="P35" s="18" t="s">
        <v>192</v>
      </c>
      <c r="Q35" s="55"/>
      <c r="R35" s="55"/>
      <c r="S35" s="55"/>
      <c r="T35" s="55"/>
    </row>
    <row r="36" s="1" customFormat="1" ht="30" customHeight="1" spans="1:20">
      <c r="A36" s="10"/>
      <c r="B36" s="36" t="s">
        <v>16</v>
      </c>
      <c r="C36" s="37">
        <v>5</v>
      </c>
      <c r="D36" s="11"/>
      <c r="E36" s="17"/>
      <c r="F36" s="18"/>
      <c r="G36" s="18"/>
      <c r="H36" s="14"/>
      <c r="I36" s="14"/>
      <c r="J36" s="17"/>
      <c r="K36" s="52">
        <f>SUM(K31:K35)</f>
        <v>111.4</v>
      </c>
      <c r="L36" s="52">
        <f>SUM(L31:L35)</f>
        <v>111.4</v>
      </c>
      <c r="M36" s="52">
        <f>SUM(M31:M35)</f>
        <v>0</v>
      </c>
      <c r="N36" s="52">
        <f>SUM(N31:N35)</f>
        <v>0</v>
      </c>
      <c r="O36" s="19"/>
      <c r="P36" s="18"/>
      <c r="Q36" s="55"/>
      <c r="R36" s="55"/>
      <c r="S36" s="55"/>
      <c r="T36" s="55"/>
    </row>
    <row r="37" s="1" customFormat="1" ht="105" customHeight="1" spans="1:20">
      <c r="A37" s="10">
        <v>30</v>
      </c>
      <c r="B37" s="11" t="s">
        <v>193</v>
      </c>
      <c r="C37" s="18" t="s">
        <v>194</v>
      </c>
      <c r="D37" s="11" t="s">
        <v>22</v>
      </c>
      <c r="E37" s="15" t="s">
        <v>195</v>
      </c>
      <c r="F37" s="38" t="s">
        <v>196</v>
      </c>
      <c r="G37" s="38" t="s">
        <v>196</v>
      </c>
      <c r="H37" s="14" t="s">
        <v>26</v>
      </c>
      <c r="I37" s="14">
        <v>2019</v>
      </c>
      <c r="J37" s="15" t="s">
        <v>197</v>
      </c>
      <c r="K37" s="46">
        <v>19.8</v>
      </c>
      <c r="L37" s="14">
        <v>19.8</v>
      </c>
      <c r="M37" s="14">
        <v>0</v>
      </c>
      <c r="N37" s="14">
        <v>0</v>
      </c>
      <c r="O37" s="11" t="s">
        <v>198</v>
      </c>
      <c r="P37" s="38" t="s">
        <v>199</v>
      </c>
      <c r="Q37" s="55"/>
      <c r="R37" s="55"/>
      <c r="S37" s="55"/>
      <c r="T37" s="55"/>
    </row>
    <row r="38" s="1" customFormat="1" ht="203" customHeight="1" spans="1:20">
      <c r="A38" s="10">
        <v>31</v>
      </c>
      <c r="B38" s="11" t="s">
        <v>193</v>
      </c>
      <c r="C38" s="17" t="s">
        <v>200</v>
      </c>
      <c r="D38" s="11" t="s">
        <v>22</v>
      </c>
      <c r="E38" s="15" t="s">
        <v>201</v>
      </c>
      <c r="F38" s="17" t="s">
        <v>202</v>
      </c>
      <c r="G38" s="17" t="s">
        <v>203</v>
      </c>
      <c r="H38" s="14" t="s">
        <v>26</v>
      </c>
      <c r="I38" s="14">
        <v>2019</v>
      </c>
      <c r="J38" s="17" t="s">
        <v>204</v>
      </c>
      <c r="K38" s="46">
        <v>385</v>
      </c>
      <c r="L38" s="14">
        <v>300</v>
      </c>
      <c r="M38" s="14">
        <v>85</v>
      </c>
      <c r="N38" s="14">
        <v>0</v>
      </c>
      <c r="O38" s="11" t="s">
        <v>205</v>
      </c>
      <c r="P38" s="15" t="s">
        <v>206</v>
      </c>
      <c r="Q38" s="55"/>
      <c r="R38" s="55"/>
      <c r="S38" s="55"/>
      <c r="T38" s="55"/>
    </row>
    <row r="39" s="1" customFormat="1" ht="90" customHeight="1" spans="1:20">
      <c r="A39" s="10">
        <v>32</v>
      </c>
      <c r="B39" s="11" t="s">
        <v>193</v>
      </c>
      <c r="C39" s="17" t="s">
        <v>207</v>
      </c>
      <c r="D39" s="11" t="s">
        <v>22</v>
      </c>
      <c r="E39" s="17" t="s">
        <v>208</v>
      </c>
      <c r="F39" s="18" t="s">
        <v>209</v>
      </c>
      <c r="G39" s="18" t="s">
        <v>209</v>
      </c>
      <c r="H39" s="14" t="s">
        <v>52</v>
      </c>
      <c r="I39" s="14">
        <v>2019</v>
      </c>
      <c r="J39" s="17" t="s">
        <v>210</v>
      </c>
      <c r="K39" s="46">
        <v>30</v>
      </c>
      <c r="L39" s="14">
        <v>30</v>
      </c>
      <c r="M39" s="14">
        <v>0</v>
      </c>
      <c r="N39" s="14">
        <v>0</v>
      </c>
      <c r="O39" s="11" t="s">
        <v>211</v>
      </c>
      <c r="P39" s="18" t="s">
        <v>212</v>
      </c>
      <c r="Q39" s="55"/>
      <c r="R39" s="55"/>
      <c r="S39" s="55"/>
      <c r="T39" s="55"/>
    </row>
    <row r="40" s="1" customFormat="1" ht="81" customHeight="1" spans="1:20">
      <c r="A40" s="10">
        <v>33</v>
      </c>
      <c r="B40" s="11" t="s">
        <v>193</v>
      </c>
      <c r="C40" s="17" t="s">
        <v>213</v>
      </c>
      <c r="D40" s="11" t="s">
        <v>22</v>
      </c>
      <c r="E40" s="17" t="s">
        <v>214</v>
      </c>
      <c r="F40" s="18" t="s">
        <v>96</v>
      </c>
      <c r="G40" s="18" t="s">
        <v>97</v>
      </c>
      <c r="H40" s="14" t="s">
        <v>52</v>
      </c>
      <c r="I40" s="14">
        <v>2019</v>
      </c>
      <c r="J40" s="17" t="s">
        <v>215</v>
      </c>
      <c r="K40" s="46">
        <v>45</v>
      </c>
      <c r="L40" s="14">
        <v>45</v>
      </c>
      <c r="M40" s="14">
        <v>0</v>
      </c>
      <c r="N40" s="14">
        <v>0</v>
      </c>
      <c r="O40" s="11" t="s">
        <v>216</v>
      </c>
      <c r="P40" s="18" t="s">
        <v>217</v>
      </c>
      <c r="Q40" s="55"/>
      <c r="R40" s="55"/>
      <c r="S40" s="55"/>
      <c r="T40" s="55"/>
    </row>
    <row r="41" s="1" customFormat="1" ht="74" customHeight="1" spans="1:20">
      <c r="A41" s="10">
        <v>34</v>
      </c>
      <c r="B41" s="11" t="s">
        <v>193</v>
      </c>
      <c r="C41" s="17" t="s">
        <v>218</v>
      </c>
      <c r="D41" s="11" t="s">
        <v>22</v>
      </c>
      <c r="E41" s="17" t="s">
        <v>219</v>
      </c>
      <c r="F41" s="18" t="s">
        <v>220</v>
      </c>
      <c r="G41" s="18" t="s">
        <v>109</v>
      </c>
      <c r="H41" s="14" t="s">
        <v>26</v>
      </c>
      <c r="I41" s="14">
        <v>2020</v>
      </c>
      <c r="J41" s="17" t="s">
        <v>221</v>
      </c>
      <c r="K41" s="46">
        <v>20</v>
      </c>
      <c r="L41" s="22">
        <v>20</v>
      </c>
      <c r="M41" s="22">
        <v>0</v>
      </c>
      <c r="N41" s="22">
        <v>0</v>
      </c>
      <c r="O41" s="19" t="s">
        <v>222</v>
      </c>
      <c r="P41" s="18" t="s">
        <v>223</v>
      </c>
      <c r="Q41" s="55"/>
      <c r="R41" s="55"/>
      <c r="S41" s="55"/>
      <c r="T41" s="55"/>
    </row>
    <row r="42" s="1" customFormat="1" ht="171" customHeight="1" spans="1:20">
      <c r="A42" s="10">
        <v>35</v>
      </c>
      <c r="B42" s="11" t="s">
        <v>193</v>
      </c>
      <c r="C42" s="17" t="s">
        <v>224</v>
      </c>
      <c r="D42" s="11" t="s">
        <v>22</v>
      </c>
      <c r="E42" s="17" t="s">
        <v>225</v>
      </c>
      <c r="F42" s="18" t="s">
        <v>226</v>
      </c>
      <c r="G42" s="18" t="s">
        <v>227</v>
      </c>
      <c r="H42" s="14" t="s">
        <v>26</v>
      </c>
      <c r="I42" s="14">
        <v>2020</v>
      </c>
      <c r="J42" s="17" t="s">
        <v>187</v>
      </c>
      <c r="K42" s="47">
        <v>412</v>
      </c>
      <c r="L42" s="22">
        <v>412</v>
      </c>
      <c r="M42" s="22">
        <v>0</v>
      </c>
      <c r="N42" s="22">
        <v>0</v>
      </c>
      <c r="O42" s="19" t="s">
        <v>228</v>
      </c>
      <c r="P42" s="18" t="s">
        <v>229</v>
      </c>
      <c r="Q42" s="55"/>
      <c r="R42" s="55"/>
      <c r="S42" s="55"/>
      <c r="T42" s="55"/>
    </row>
    <row r="43" s="1" customFormat="1" ht="71" customHeight="1" spans="1:20">
      <c r="A43" s="10">
        <v>36</v>
      </c>
      <c r="B43" s="11" t="s">
        <v>193</v>
      </c>
      <c r="C43" s="17" t="s">
        <v>230</v>
      </c>
      <c r="D43" s="11" t="s">
        <v>22</v>
      </c>
      <c r="E43" s="17" t="s">
        <v>231</v>
      </c>
      <c r="F43" s="18" t="s">
        <v>226</v>
      </c>
      <c r="G43" s="18" t="s">
        <v>232</v>
      </c>
      <c r="H43" s="14" t="s">
        <v>26</v>
      </c>
      <c r="I43" s="14">
        <v>2020</v>
      </c>
      <c r="J43" s="17" t="s">
        <v>40</v>
      </c>
      <c r="K43" s="47">
        <v>10</v>
      </c>
      <c r="L43" s="22">
        <v>10</v>
      </c>
      <c r="M43" s="22">
        <v>0</v>
      </c>
      <c r="N43" s="22">
        <v>0</v>
      </c>
      <c r="O43" s="19" t="s">
        <v>233</v>
      </c>
      <c r="P43" s="18" t="s">
        <v>234</v>
      </c>
      <c r="Q43" s="55"/>
      <c r="R43" s="55"/>
      <c r="S43" s="55"/>
      <c r="T43" s="55"/>
    </row>
    <row r="44" s="1" customFormat="1" ht="172" customHeight="1" spans="1:20">
      <c r="A44" s="10">
        <v>37</v>
      </c>
      <c r="B44" s="11" t="s">
        <v>193</v>
      </c>
      <c r="C44" s="17" t="s">
        <v>235</v>
      </c>
      <c r="D44" s="11" t="s">
        <v>22</v>
      </c>
      <c r="E44" s="17" t="s">
        <v>236</v>
      </c>
      <c r="F44" s="18"/>
      <c r="G44" s="18"/>
      <c r="H44" s="14"/>
      <c r="I44" s="14">
        <v>2020</v>
      </c>
      <c r="J44" s="17" t="s">
        <v>187</v>
      </c>
      <c r="K44" s="47">
        <v>32.5</v>
      </c>
      <c r="L44" s="22">
        <v>32.5</v>
      </c>
      <c r="M44" s="22">
        <v>0</v>
      </c>
      <c r="N44" s="22">
        <v>0</v>
      </c>
      <c r="O44" s="19" t="s">
        <v>237</v>
      </c>
      <c r="P44" s="18" t="s">
        <v>238</v>
      </c>
      <c r="Q44" s="55"/>
      <c r="R44" s="55"/>
      <c r="S44" s="55"/>
      <c r="T44" s="55"/>
    </row>
    <row r="45" s="1" customFormat="1" ht="96" customHeight="1" spans="1:20">
      <c r="A45" s="10">
        <v>38</v>
      </c>
      <c r="B45" s="11" t="s">
        <v>193</v>
      </c>
      <c r="C45" s="17" t="s">
        <v>239</v>
      </c>
      <c r="D45" s="11" t="s">
        <v>22</v>
      </c>
      <c r="E45" s="17" t="s">
        <v>240</v>
      </c>
      <c r="F45" s="18"/>
      <c r="G45" s="18"/>
      <c r="H45" s="14"/>
      <c r="I45" s="14">
        <v>2020</v>
      </c>
      <c r="J45" s="17" t="s">
        <v>187</v>
      </c>
      <c r="K45" s="47">
        <v>23.5</v>
      </c>
      <c r="L45" s="22">
        <v>23.5</v>
      </c>
      <c r="M45" s="22">
        <v>0</v>
      </c>
      <c r="N45" s="22">
        <v>0</v>
      </c>
      <c r="O45" s="19" t="s">
        <v>237</v>
      </c>
      <c r="P45" s="18" t="s">
        <v>238</v>
      </c>
      <c r="Q45" s="55"/>
      <c r="R45" s="55"/>
      <c r="S45" s="55"/>
      <c r="T45" s="55"/>
    </row>
    <row r="46" s="1" customFormat="1" ht="119" customHeight="1" spans="1:20">
      <c r="A46" s="10">
        <v>39</v>
      </c>
      <c r="B46" s="11" t="s">
        <v>193</v>
      </c>
      <c r="C46" s="39" t="s">
        <v>241</v>
      </c>
      <c r="D46" s="11" t="s">
        <v>22</v>
      </c>
      <c r="E46" s="17" t="s">
        <v>242</v>
      </c>
      <c r="F46" s="18"/>
      <c r="G46" s="18"/>
      <c r="H46" s="14"/>
      <c r="I46" s="14">
        <v>2020</v>
      </c>
      <c r="J46" s="17" t="s">
        <v>243</v>
      </c>
      <c r="K46" s="47">
        <f>L46+M46+N46</f>
        <v>276</v>
      </c>
      <c r="L46" s="22">
        <v>276</v>
      </c>
      <c r="M46" s="22">
        <v>0</v>
      </c>
      <c r="N46" s="22">
        <v>0</v>
      </c>
      <c r="O46" s="19" t="s">
        <v>244</v>
      </c>
      <c r="P46" s="19" t="s">
        <v>245</v>
      </c>
      <c r="Q46" s="55"/>
      <c r="R46" s="55"/>
      <c r="S46" s="55"/>
      <c r="T46" s="55"/>
    </row>
    <row r="47" s="1" customFormat="1" ht="36" customHeight="1" spans="1:20">
      <c r="A47" s="24"/>
      <c r="B47" s="36" t="s">
        <v>16</v>
      </c>
      <c r="C47" s="37">
        <v>10</v>
      </c>
      <c r="D47" s="11"/>
      <c r="E47" s="17"/>
      <c r="F47" s="18"/>
      <c r="G47" s="18"/>
      <c r="H47" s="14"/>
      <c r="I47" s="14"/>
      <c r="J47" s="17"/>
      <c r="K47" s="52">
        <f>SUM(K37:K46)</f>
        <v>1253.8</v>
      </c>
      <c r="L47" s="52">
        <f>SUM(L37:L46)</f>
        <v>1168.8</v>
      </c>
      <c r="M47" s="52">
        <f>SUM(M37:M46)</f>
        <v>85</v>
      </c>
      <c r="N47" s="52">
        <f>SUM(N37:N46)</f>
        <v>0</v>
      </c>
      <c r="O47" s="19"/>
      <c r="P47" s="19"/>
      <c r="Q47" s="55"/>
      <c r="R47" s="55"/>
      <c r="S47" s="55"/>
      <c r="T47" s="55"/>
    </row>
    <row r="48" s="1" customFormat="1" ht="64" customHeight="1" spans="1:20">
      <c r="A48" s="10">
        <v>40</v>
      </c>
      <c r="B48" s="11" t="s">
        <v>246</v>
      </c>
      <c r="C48" s="18" t="s">
        <v>247</v>
      </c>
      <c r="D48" s="11" t="s">
        <v>22</v>
      </c>
      <c r="E48" s="15" t="s">
        <v>248</v>
      </c>
      <c r="F48" s="18" t="s">
        <v>249</v>
      </c>
      <c r="G48" s="18" t="s">
        <v>249</v>
      </c>
      <c r="H48" s="14" t="s">
        <v>26</v>
      </c>
      <c r="I48" s="14">
        <v>2019</v>
      </c>
      <c r="J48" s="26" t="s">
        <v>250</v>
      </c>
      <c r="K48" s="46">
        <v>10</v>
      </c>
      <c r="L48" s="14">
        <v>10</v>
      </c>
      <c r="M48" s="14">
        <v>0</v>
      </c>
      <c r="N48" s="14">
        <v>0</v>
      </c>
      <c r="O48" s="11" t="s">
        <v>104</v>
      </c>
      <c r="P48" s="15" t="s">
        <v>251</v>
      </c>
      <c r="Q48" s="55"/>
      <c r="R48" s="55"/>
      <c r="S48" s="55"/>
      <c r="T48" s="55"/>
    </row>
    <row r="49" s="1" customFormat="1" ht="45" spans="1:20">
      <c r="A49" s="10">
        <v>41</v>
      </c>
      <c r="B49" s="11" t="s">
        <v>246</v>
      </c>
      <c r="C49" s="17" t="s">
        <v>252</v>
      </c>
      <c r="D49" s="11" t="s">
        <v>22</v>
      </c>
      <c r="E49" s="17" t="s">
        <v>253</v>
      </c>
      <c r="F49" s="17" t="s">
        <v>203</v>
      </c>
      <c r="G49" s="17" t="s">
        <v>203</v>
      </c>
      <c r="H49" s="14" t="s">
        <v>26</v>
      </c>
      <c r="I49" s="14">
        <v>2019</v>
      </c>
      <c r="J49" s="17" t="s">
        <v>210</v>
      </c>
      <c r="K49" s="46">
        <v>55</v>
      </c>
      <c r="L49" s="14">
        <v>40</v>
      </c>
      <c r="M49" s="14">
        <v>15</v>
      </c>
      <c r="N49" s="14">
        <v>0</v>
      </c>
      <c r="O49" s="11" t="s">
        <v>254</v>
      </c>
      <c r="P49" s="17" t="s">
        <v>255</v>
      </c>
      <c r="Q49" s="55"/>
      <c r="R49" s="55"/>
      <c r="S49" s="55"/>
      <c r="T49" s="55"/>
    </row>
    <row r="50" s="1" customFormat="1" ht="100" customHeight="1" spans="1:20">
      <c r="A50" s="10">
        <v>42</v>
      </c>
      <c r="B50" s="11" t="s">
        <v>246</v>
      </c>
      <c r="C50" s="17" t="s">
        <v>256</v>
      </c>
      <c r="D50" s="11" t="s">
        <v>22</v>
      </c>
      <c r="E50" s="17" t="s">
        <v>257</v>
      </c>
      <c r="F50" s="17" t="s">
        <v>24</v>
      </c>
      <c r="G50" s="17" t="s">
        <v>258</v>
      </c>
      <c r="H50" s="14" t="s">
        <v>26</v>
      </c>
      <c r="I50" s="14">
        <v>2019</v>
      </c>
      <c r="J50" s="17" t="s">
        <v>27</v>
      </c>
      <c r="K50" s="46">
        <v>15</v>
      </c>
      <c r="L50" s="14">
        <v>15</v>
      </c>
      <c r="M50" s="14">
        <v>0</v>
      </c>
      <c r="N50" s="14">
        <v>0</v>
      </c>
      <c r="O50" s="11" t="s">
        <v>259</v>
      </c>
      <c r="P50" s="17" t="s">
        <v>260</v>
      </c>
      <c r="Q50" s="55"/>
      <c r="R50" s="55"/>
      <c r="S50" s="55"/>
      <c r="T50" s="55"/>
    </row>
    <row r="51" s="1" customFormat="1" ht="75" customHeight="1" spans="1:20">
      <c r="A51" s="10">
        <v>43</v>
      </c>
      <c r="B51" s="11" t="s">
        <v>246</v>
      </c>
      <c r="C51" s="17" t="s">
        <v>261</v>
      </c>
      <c r="D51" s="11" t="s">
        <v>22</v>
      </c>
      <c r="E51" s="17" t="s">
        <v>262</v>
      </c>
      <c r="F51" s="18" t="s">
        <v>220</v>
      </c>
      <c r="G51" s="18" t="s">
        <v>109</v>
      </c>
      <c r="H51" s="14" t="s">
        <v>26</v>
      </c>
      <c r="I51" s="14">
        <v>2020</v>
      </c>
      <c r="J51" s="17" t="s">
        <v>250</v>
      </c>
      <c r="K51" s="47">
        <v>10</v>
      </c>
      <c r="L51" s="22">
        <v>10</v>
      </c>
      <c r="M51" s="22">
        <v>0</v>
      </c>
      <c r="N51" s="22">
        <v>0</v>
      </c>
      <c r="O51" s="19" t="s">
        <v>263</v>
      </c>
      <c r="P51" s="18" t="s">
        <v>264</v>
      </c>
      <c r="Q51" s="55"/>
      <c r="R51" s="55"/>
      <c r="S51" s="55"/>
      <c r="T51" s="55"/>
    </row>
    <row r="52" s="1" customFormat="1" ht="74" customHeight="1" spans="1:20">
      <c r="A52" s="10">
        <v>44</v>
      </c>
      <c r="B52" s="11" t="s">
        <v>246</v>
      </c>
      <c r="C52" s="17" t="s">
        <v>252</v>
      </c>
      <c r="D52" s="11" t="s">
        <v>22</v>
      </c>
      <c r="E52" s="17" t="s">
        <v>265</v>
      </c>
      <c r="F52" s="18" t="s">
        <v>220</v>
      </c>
      <c r="G52" s="18" t="s">
        <v>109</v>
      </c>
      <c r="H52" s="14" t="s">
        <v>26</v>
      </c>
      <c r="I52" s="14">
        <v>2020</v>
      </c>
      <c r="J52" s="17" t="s">
        <v>40</v>
      </c>
      <c r="K52" s="47">
        <v>25</v>
      </c>
      <c r="L52" s="22">
        <v>25</v>
      </c>
      <c r="M52" s="22">
        <v>0</v>
      </c>
      <c r="N52" s="22">
        <v>0</v>
      </c>
      <c r="O52" s="19" t="s">
        <v>266</v>
      </c>
      <c r="P52" s="18" t="s">
        <v>267</v>
      </c>
      <c r="Q52" s="55"/>
      <c r="R52" s="55"/>
      <c r="S52" s="55"/>
      <c r="T52" s="55"/>
    </row>
    <row r="53" s="1" customFormat="1" ht="173" customHeight="1" spans="1:20">
      <c r="A53" s="10">
        <v>45</v>
      </c>
      <c r="B53" s="11" t="s">
        <v>246</v>
      </c>
      <c r="C53" s="31" t="s">
        <v>268</v>
      </c>
      <c r="D53" s="11" t="s">
        <v>22</v>
      </c>
      <c r="E53" s="31" t="s">
        <v>269</v>
      </c>
      <c r="F53" s="18" t="s">
        <v>220</v>
      </c>
      <c r="G53" s="18" t="s">
        <v>109</v>
      </c>
      <c r="H53" s="14" t="s">
        <v>26</v>
      </c>
      <c r="I53" s="14">
        <v>2020</v>
      </c>
      <c r="J53" s="49" t="s">
        <v>270</v>
      </c>
      <c r="K53" s="47">
        <f>L53+M53+N53</f>
        <v>300</v>
      </c>
      <c r="L53" s="50">
        <v>300</v>
      </c>
      <c r="M53" s="50">
        <v>0</v>
      </c>
      <c r="N53" s="50">
        <v>0</v>
      </c>
      <c r="O53" s="19" t="s">
        <v>271</v>
      </c>
      <c r="P53" s="53" t="s">
        <v>272</v>
      </c>
      <c r="Q53" s="55"/>
      <c r="R53" s="55"/>
      <c r="S53" s="55"/>
      <c r="T53" s="55"/>
    </row>
    <row r="54" s="1" customFormat="1" ht="112" customHeight="1" spans="1:20">
      <c r="A54" s="10">
        <v>46</v>
      </c>
      <c r="B54" s="11" t="s">
        <v>246</v>
      </c>
      <c r="C54" s="31" t="s">
        <v>273</v>
      </c>
      <c r="D54" s="11" t="s">
        <v>22</v>
      </c>
      <c r="E54" s="31" t="s">
        <v>274</v>
      </c>
      <c r="F54" s="18" t="s">
        <v>220</v>
      </c>
      <c r="G54" s="18" t="s">
        <v>109</v>
      </c>
      <c r="H54" s="14" t="s">
        <v>26</v>
      </c>
      <c r="I54" s="14">
        <v>2020</v>
      </c>
      <c r="J54" s="49" t="s">
        <v>53</v>
      </c>
      <c r="K54" s="47">
        <f>L54+M54+N54</f>
        <v>2500</v>
      </c>
      <c r="L54" s="50">
        <v>1200</v>
      </c>
      <c r="M54" s="50">
        <v>0</v>
      </c>
      <c r="N54" s="50">
        <v>1300</v>
      </c>
      <c r="O54" s="19" t="s">
        <v>275</v>
      </c>
      <c r="P54" s="53" t="s">
        <v>276</v>
      </c>
      <c r="Q54" s="55"/>
      <c r="R54" s="55"/>
      <c r="S54" s="55"/>
      <c r="T54" s="55"/>
    </row>
    <row r="55" s="1" customFormat="1" ht="90" customHeight="1" spans="1:20">
      <c r="A55" s="10">
        <v>47</v>
      </c>
      <c r="B55" s="11" t="s">
        <v>246</v>
      </c>
      <c r="C55" s="31" t="s">
        <v>277</v>
      </c>
      <c r="D55" s="11" t="s">
        <v>22</v>
      </c>
      <c r="E55" s="31" t="s">
        <v>278</v>
      </c>
      <c r="F55" s="18" t="s">
        <v>220</v>
      </c>
      <c r="G55" s="18" t="s">
        <v>109</v>
      </c>
      <c r="H55" s="14" t="s">
        <v>26</v>
      </c>
      <c r="I55" s="14">
        <v>2020</v>
      </c>
      <c r="J55" s="49" t="s">
        <v>279</v>
      </c>
      <c r="K55" s="47">
        <f>L55+M55+N55</f>
        <v>19</v>
      </c>
      <c r="L55" s="50">
        <v>19</v>
      </c>
      <c r="M55" s="50">
        <v>0</v>
      </c>
      <c r="N55" s="50">
        <v>0</v>
      </c>
      <c r="O55" s="19" t="s">
        <v>280</v>
      </c>
      <c r="P55" s="31" t="s">
        <v>281</v>
      </c>
      <c r="Q55" s="55"/>
      <c r="R55" s="55"/>
      <c r="S55" s="55"/>
      <c r="T55" s="55"/>
    </row>
    <row r="56" s="1" customFormat="1" ht="178" customHeight="1" spans="1:20">
      <c r="A56" s="10">
        <v>48</v>
      </c>
      <c r="B56" s="11" t="s">
        <v>246</v>
      </c>
      <c r="C56" s="31" t="s">
        <v>252</v>
      </c>
      <c r="D56" s="11" t="s">
        <v>22</v>
      </c>
      <c r="E56" s="31" t="s">
        <v>282</v>
      </c>
      <c r="F56" s="18" t="s">
        <v>220</v>
      </c>
      <c r="G56" s="18" t="s">
        <v>109</v>
      </c>
      <c r="H56" s="14" t="s">
        <v>26</v>
      </c>
      <c r="I56" s="14">
        <v>2020</v>
      </c>
      <c r="J56" s="49" t="s">
        <v>140</v>
      </c>
      <c r="K56" s="47">
        <f>L56+M56+N56</f>
        <v>40</v>
      </c>
      <c r="L56" s="50">
        <v>40</v>
      </c>
      <c r="M56" s="50">
        <v>0</v>
      </c>
      <c r="N56" s="50">
        <v>0</v>
      </c>
      <c r="O56" s="19" t="s">
        <v>173</v>
      </c>
      <c r="P56" s="31" t="s">
        <v>283</v>
      </c>
      <c r="Q56" s="55"/>
      <c r="R56" s="55"/>
      <c r="S56" s="55"/>
      <c r="T56" s="55"/>
    </row>
    <row r="57" s="1" customFormat="1" ht="78" customHeight="1" spans="1:20">
      <c r="A57" s="10">
        <v>49</v>
      </c>
      <c r="B57" s="11" t="s">
        <v>246</v>
      </c>
      <c r="C57" s="31" t="s">
        <v>284</v>
      </c>
      <c r="D57" s="11" t="s">
        <v>22</v>
      </c>
      <c r="E57" s="31" t="s">
        <v>285</v>
      </c>
      <c r="F57" s="18" t="s">
        <v>220</v>
      </c>
      <c r="G57" s="18" t="s">
        <v>109</v>
      </c>
      <c r="H57" s="14" t="s">
        <v>26</v>
      </c>
      <c r="I57" s="14">
        <v>2020</v>
      </c>
      <c r="J57" s="49" t="s">
        <v>286</v>
      </c>
      <c r="K57" s="47">
        <f>L57+M57+N57</f>
        <v>1.2</v>
      </c>
      <c r="L57" s="50">
        <v>1.2</v>
      </c>
      <c r="M57" s="50">
        <v>0</v>
      </c>
      <c r="N57" s="50">
        <v>0</v>
      </c>
      <c r="O57" s="19" t="s">
        <v>287</v>
      </c>
      <c r="P57" s="31" t="s">
        <v>288</v>
      </c>
      <c r="Q57" s="55"/>
      <c r="R57" s="55"/>
      <c r="S57" s="55"/>
      <c r="T57" s="55"/>
    </row>
    <row r="58" s="1" customFormat="1" ht="40" customHeight="1" spans="1:20">
      <c r="A58" s="40" t="s">
        <v>16</v>
      </c>
      <c r="B58" s="41"/>
      <c r="C58" s="37">
        <v>10</v>
      </c>
      <c r="D58" s="11"/>
      <c r="E58" s="17"/>
      <c r="F58" s="18"/>
      <c r="G58" s="18"/>
      <c r="H58" s="14"/>
      <c r="I58" s="14"/>
      <c r="J58" s="17"/>
      <c r="K58" s="23">
        <f>SUM(K48:K57)</f>
        <v>2975.2</v>
      </c>
      <c r="L58" s="23">
        <f>SUM(L48:L57)</f>
        <v>1660.2</v>
      </c>
      <c r="M58" s="23">
        <f>SUM(M48:M57)</f>
        <v>15</v>
      </c>
      <c r="N58" s="23">
        <f>SUM(N48:N57)</f>
        <v>1300</v>
      </c>
      <c r="O58" s="19"/>
      <c r="P58" s="19"/>
      <c r="Q58" s="55"/>
      <c r="R58" s="55"/>
      <c r="S58" s="55"/>
      <c r="T58" s="55"/>
    </row>
    <row r="59" ht="33" customHeight="1" spans="1:16">
      <c r="A59" s="40" t="s">
        <v>289</v>
      </c>
      <c r="B59" s="41"/>
      <c r="C59" s="42">
        <v>49</v>
      </c>
      <c r="D59" s="43"/>
      <c r="E59" s="43"/>
      <c r="F59" s="44"/>
      <c r="G59" s="44"/>
      <c r="H59" s="45"/>
      <c r="I59" s="45"/>
      <c r="J59" s="44"/>
      <c r="K59" s="54">
        <v>26672.2</v>
      </c>
      <c r="L59" s="54">
        <v>13403.2</v>
      </c>
      <c r="M59" s="54">
        <v>4288</v>
      </c>
      <c r="N59" s="54">
        <v>8981</v>
      </c>
      <c r="O59" s="43"/>
      <c r="P59" s="44"/>
    </row>
  </sheetData>
  <autoFilter ref="B3:B59">
    <extLst/>
  </autoFilter>
  <mergeCells count="15">
    <mergeCell ref="B1:P1"/>
    <mergeCell ref="A2:P2"/>
    <mergeCell ref="F3:H3"/>
    <mergeCell ref="K3:N3"/>
    <mergeCell ref="A58:B58"/>
    <mergeCell ref="A59:B59"/>
    <mergeCell ref="A3:A4"/>
    <mergeCell ref="B3:B4"/>
    <mergeCell ref="C3:C4"/>
    <mergeCell ref="D3:D4"/>
    <mergeCell ref="E3:E4"/>
    <mergeCell ref="I3:I4"/>
    <mergeCell ref="J3:J4"/>
    <mergeCell ref="O3:O4"/>
    <mergeCell ref="P3:P4"/>
  </mergeCells>
  <printOptions horizontalCentered="1"/>
  <pageMargins left="0.275" right="0.306944444444444" top="0.314583333333333" bottom="0.314583333333333" header="0.298611111111111" footer="0.2986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41" sqref="B4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暗香疏影</cp:lastModifiedBy>
  <dcterms:created xsi:type="dcterms:W3CDTF">2006-09-13T11:21:00Z</dcterms:created>
  <dcterms:modified xsi:type="dcterms:W3CDTF">2020-10-23T10:04:12Z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